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ufficio.demografico\Desktop\"/>
    </mc:Choice>
  </mc:AlternateContent>
  <xr:revisionPtr revIDLastSave="0" documentId="8_{DFB2B6CC-C05E-4E9C-8A55-0D5D7F9F426B}" xr6:coauthVersionLast="47" xr6:coauthVersionMax="47" xr10:uidLastSave="{00000000-0000-0000-0000-000000000000}"/>
  <bookViews>
    <workbookView xWindow="-120" yWindow="-120" windowWidth="29040" windowHeight="15840" activeTab="4" xr2:uid="{00000000-000D-0000-FFFF-FFFF00000000}"/>
  </bookViews>
  <sheets>
    <sheet name="SEGRETARIO" sheetId="1" r:id="rId1"/>
    <sheet name="EQ_FIN" sheetId="2" r:id="rId2"/>
    <sheet name="EQ_TEC" sheetId="3" r:id="rId3"/>
    <sheet name="PL" sheetId="4" r:id="rId4"/>
    <sheet name="ISTR_AMM_50_50" sheetId="5" r:id="rId5"/>
    <sheet name="Vericani" sheetId="6" r:id="rId6"/>
    <sheet name="Ghiozzi"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2" l="1"/>
  <c r="H5" i="6"/>
  <c r="H4" i="6"/>
  <c r="H6" i="6" s="1"/>
  <c r="H5" i="7" l="1"/>
  <c r="H4" i="7"/>
  <c r="H6" i="7" s="1"/>
  <c r="H9" i="5"/>
  <c r="H5" i="5"/>
  <c r="H6" i="5"/>
  <c r="H7" i="5"/>
  <c r="H8" i="5"/>
  <c r="H4" i="5"/>
  <c r="H5" i="3"/>
  <c r="H6" i="3"/>
  <c r="H7" i="3"/>
  <c r="H8" i="3"/>
  <c r="H9" i="3"/>
  <c r="H4" i="3"/>
  <c r="H5" i="4"/>
  <c r="H6" i="4"/>
  <c r="H7" i="4"/>
  <c r="H8" i="4"/>
  <c r="H9" i="4"/>
  <c r="H4" i="4"/>
  <c r="H5" i="2"/>
  <c r="H6" i="2"/>
  <c r="H7" i="2"/>
  <c r="H8" i="2"/>
  <c r="H9" i="2"/>
  <c r="H4" i="2"/>
  <c r="H7" i="1"/>
  <c r="H8" i="1"/>
  <c r="H9" i="1"/>
  <c r="H10" i="1"/>
  <c r="H11" i="1"/>
  <c r="H6" i="1"/>
  <c r="H4" i="1"/>
  <c r="H10" i="3" l="1"/>
  <c r="H17" i="1"/>
</calcChain>
</file>

<file path=xl/sharedStrings.xml><?xml version="1.0" encoding="utf-8"?>
<sst xmlns="http://schemas.openxmlformats.org/spreadsheetml/2006/main" count="348" uniqueCount="171">
  <si>
    <t>COMUNE DI ROMAGNESE</t>
  </si>
  <si>
    <t>ANNO 2026</t>
  </si>
  <si>
    <t>N</t>
  </si>
  <si>
    <t>DESCRIZIONE OBJ</t>
  </si>
  <si>
    <t xml:space="preserve"> OBIETTIVO</t>
  </si>
  <si>
    <t>INDICATORE</t>
  </si>
  <si>
    <t>VALORE DI PARTENZA</t>
  </si>
  <si>
    <t>VALORE DA RAGGIUNGERE</t>
  </si>
  <si>
    <t>PESO OBJ</t>
  </si>
  <si>
    <t>TEMPISTICA DI RILEVAZIONE</t>
  </si>
  <si>
    <t>Note - Dipendenti coinvolti</t>
  </si>
  <si>
    <t>RELAZIONE RAGGIUNGIMENTO OBJ</t>
  </si>
  <si>
    <t>Approvazione del nuovo Codice di comportamento</t>
  </si>
  <si>
    <t>Bozza predisposta, eventuale consultazione svolta, osservazioni istruite e nuovo Codice di comportamento approvato entro il 31/12/2026</t>
  </si>
  <si>
    <t>SERVIZI FINANZIARI E TRIBUTI</t>
  </si>
  <si>
    <t>AREA FINANZIARIA</t>
  </si>
  <si>
    <t>DIPENDENTE VALUTATO: EQ Area Finanziaria (36h)</t>
  </si>
  <si>
    <t>PEF TARI predisposto e trasmesso per l’iter di approvazione entro i termini di legge/ARERA; atti tariffari predisposti e archiviati con set documentale completo.</t>
  </si>
  <si>
    <t>AREA TECNICA</t>
  </si>
  <si>
    <t>DIPENDENTE VALUTATO: EQ Area Tecnica (12h, art. 110)</t>
  </si>
  <si>
    <t>N. procedure gestite digitalmente (100%) + % atti pubblicati/trasmessi correttamente in BDNCP</t>
  </si>
  <si>
    <t>100% delle procedure avviate nel 2026 gestite in modalità digitale; atti di gara pubblicati/trasmessi tramite BDNCP senza rilievi, con fascicoli digitali completi.</t>
  </si>
  <si>
    <t>% rendicontazioni completate/trasmesse + n. scadenze rispettate</t>
  </si>
  <si>
    <t>Rendicontazioni PNRR “Piccole opere” completate e trasmesse secondo cronoprogramma; fascicoli completi e senza richieste integrative rilevanti.</t>
  </si>
  <si>
    <t>Avvio gara lavori “Ponte di Vallerina”: atti e pubblicazione</t>
  </si>
  <si>
    <t>Avvio gara effettuato (atti completi + pubblicazione) entro termini programmati</t>
  </si>
  <si>
    <t>POLIZIA LOCALE</t>
  </si>
  <si>
    <t>DIPENDENTE VALUTATO: Agente di Polizia Locale</t>
  </si>
  <si>
    <t>% richieste VASP istruite (target 100%) + tempi medi istruttoria</t>
  </si>
  <si>
    <t>100% delle richieste VASP pervenute nel 2026 istruite e riscontrate; fascicoli completi e tracciati.</t>
  </si>
  <si>
    <t>AREA AMMINISTRATIVA</t>
  </si>
  <si>
    <t>DEMOGRAFICI / AMMINISTRATIVA</t>
  </si>
  <si>
    <t>DIPENDENTE VALUTATO: Istruttrice Area Amm. (50/50)</t>
  </si>
  <si>
    <t>% pratiche senza rilievi; tempo medio rilascio; n. reclami</t>
  </si>
  <si>
    <t>Riduzione rilievi; fascicoli completi; uso check-list su campione.</t>
  </si>
  <si>
    <t>SERVIZI ESTERNI</t>
  </si>
  <si>
    <t>DIPENDENTE VALUTATO: Operatore esperto 1</t>
  </si>
  <si>
    <t>Sopralluoghi periodici (almeno mensili nei periodi critici) e micro-interventi eseguiti secondo programmazione; segnalazioni tempestive e tracciate.</t>
  </si>
  <si>
    <t>N. CIE rilasciate 100% richieste (salvo motivazione)</t>
  </si>
  <si>
    <t>Rendicontazione “Piccole e medie opere” PNRR: completamento e trasmissione</t>
  </si>
  <si>
    <t>AREA SEGRETERIA E PERSONALE</t>
  </si>
  <si>
    <t xml:space="preserve"> RESPONSABILI: SEGRETARIO COMUNALE</t>
  </si>
  <si>
    <t>n.</t>
  </si>
  <si>
    <t>DESCRIZIONE</t>
  </si>
  <si>
    <t>TEMPISTICA</t>
  </si>
  <si>
    <r>
      <t xml:space="preserve">GESTIONE TARI: </t>
    </r>
    <r>
      <rPr>
        <sz val="11"/>
        <rFont val="Times New Roman"/>
        <family val="1"/>
      </rPr>
      <t xml:space="preserve">raccolta e predisposizione dati per piano tariffario e scadenza rate; </t>
    </r>
    <r>
      <rPr>
        <b/>
        <sz val="11"/>
        <rFont val="Times New Roman"/>
        <family val="1"/>
      </rPr>
      <t>predisposizione testo delibera  per approvazione piano tariffario TARI</t>
    </r>
    <r>
      <rPr>
        <sz val="11"/>
        <rFont val="Times New Roman"/>
        <family val="1"/>
      </rPr>
      <t xml:space="preserve"> 2024 e</t>
    </r>
    <r>
      <rPr>
        <b/>
        <sz val="11"/>
        <rFont val="Times New Roman"/>
        <family val="1"/>
      </rPr>
      <t xml:space="preserve"> per approvazione scadenza rate TARI anno 2024. Preparazione ruolo per emissione dello stesso nel corso del </t>
    </r>
    <r>
      <rPr>
        <sz val="11"/>
        <rFont val="Times New Roman"/>
        <family val="1"/>
      </rPr>
      <t>2024 i</t>
    </r>
    <r>
      <rPr>
        <b/>
        <sz val="11"/>
        <rFont val="Times New Roman"/>
        <family val="1"/>
      </rPr>
      <t>n base alle scadenze indicate in delibera</t>
    </r>
    <r>
      <rPr>
        <sz val="11"/>
        <rFont val="Times New Roman"/>
        <family val="1"/>
      </rPr>
      <t xml:space="preserve">. Riscossione diretta del tributo  per l'anno </t>
    </r>
    <r>
      <rPr>
        <b/>
        <sz val="11"/>
        <rFont val="Times New Roman"/>
        <family val="1"/>
      </rPr>
      <t>2024;</t>
    </r>
    <r>
      <rPr>
        <sz val="11"/>
        <rFont val="Times New Roman"/>
        <family val="1"/>
      </rPr>
      <t xml:space="preserve"> controllo scadenze pagamenti; predisposizione atti per concessione rateizzazioni, anche con DEL GC. </t>
    </r>
  </si>
  <si>
    <t>MA</t>
  </si>
  <si>
    <t>A</t>
  </si>
  <si>
    <t>approvazione atti</t>
  </si>
  <si>
    <t>Approvazione PEF TARI 2022 con deliberazione di Consiglio Comunale n. 18 del 27/04/2022. Emissione e stampa in proprio del ruolo, riscossione diretta incassi. Concesse n. 0 rateizzazioni a fronte di n. 2 richieste. Incassi registrati mensilmente.</t>
  </si>
  <si>
    <r>
      <t xml:space="preserve"> Approvazione tariffe TARI </t>
    </r>
    <r>
      <rPr>
        <b/>
        <sz val="11"/>
        <rFont val="Times New Roman"/>
        <family val="1"/>
      </rPr>
      <t>2022</t>
    </r>
    <r>
      <rPr>
        <sz val="11"/>
        <rFont val="Times New Roman"/>
        <family val="1"/>
      </rPr>
      <t xml:space="preserve"> - verifica registrazione incassi ruolo </t>
    </r>
    <r>
      <rPr>
        <b/>
        <sz val="11"/>
        <rFont val="Times New Roman"/>
        <family val="1"/>
      </rPr>
      <t>2022</t>
    </r>
  </si>
  <si>
    <t>30.04.2024</t>
  </si>
  <si>
    <r>
      <t>GESTIONE IMU:</t>
    </r>
    <r>
      <rPr>
        <sz val="11"/>
        <rFont val="Times New Roman"/>
        <family val="1"/>
      </rPr>
      <t xml:space="preserve"> predisposizione testo e approvazione delibere CC di approvazione aliquote  per l'applicazione delI'MU per l'anno </t>
    </r>
    <r>
      <rPr>
        <b/>
        <sz val="11"/>
        <rFont val="Times New Roman"/>
        <family val="1"/>
      </rPr>
      <t>2024</t>
    </r>
    <r>
      <rPr>
        <sz val="11"/>
        <rFont val="Times New Roman"/>
        <family val="1"/>
      </rPr>
      <t>; - simulazione gettito IMU in base a valori delle aliquote deliberate - collaborazione con ditta per conteggio GRATUITO ai cittadini della quota annuale - collaborazione nel conteggio e ricevimento utenti.</t>
    </r>
  </si>
  <si>
    <t xml:space="preserve">approvazione atti - n° utenti assititi    </t>
  </si>
  <si>
    <t>Approvazione aliquote IMU anno 2021deliberazione di Consiglio Comunale n. 7 del 29/03/2021. precedente simulazione del gettito per predisposizione bilancio 2021/2023. Invio conteggio gratuito ai cittadini. Ricevimento utenti per correzioni/rateizzazioni/rimborsi. nel 2021 non è stato previsto il differimento versamento prima rata.</t>
  </si>
  <si>
    <t xml:space="preserve"> Approvazione Aliquote IMU           </t>
  </si>
  <si>
    <t>30.06.2024</t>
  </si>
  <si>
    <r>
      <rPr>
        <b/>
        <sz val="12"/>
        <rFont val="Times New Roman"/>
        <family val="1"/>
      </rPr>
      <t>Redazione e coordinamento PIAO 2026 :</t>
    </r>
    <r>
      <rPr>
        <sz val="12"/>
        <rFont val="Times New Roman"/>
        <family val="1"/>
      </rPr>
      <t xml:space="preserve"> L’art. 6 del DL 80/2021, convertito in Legge 113/2021, come strumento di programmazione e governance il Piano Integrato di Attività e Organizzazione (PIAO).  Per i Comuni con meno di 50 dipendenti e’ previsto un PIAO semplificato che assorbe prioritariamente:
PTFP (Piano Triennale dei Fabbisogni di Personale)
PTPCT (Piano Triennale di Prevenzione della Corruzione e della Trasparenza);
POLA (Piano Organizzativo del Lavoro Agile);
PAP (Piano di Azioni Positive).
PdP (Piano della Performance) non rientra fra le sezioni obbligatorie   ricomprese nel PIAO semplificato.</t>
    </r>
  </si>
  <si>
    <t>TR</t>
  </si>
  <si>
    <t>Approvazione PIAO</t>
  </si>
  <si>
    <t>Coordinamento della redazione/aggiornamento del PIAO, integrando performance, PTPCT/trasparenza e organizzazione, con raccolta contributi delle Aree.                    PIAO predisposto e approvato entro scadenza</t>
  </si>
  <si>
    <r>
      <rPr>
        <b/>
        <sz val="12"/>
        <rFont val="Times New Roman"/>
        <family val="1"/>
      </rPr>
      <t>Contrattazione decentrata</t>
    </r>
    <r>
      <rPr>
        <sz val="12"/>
        <rFont val="Times New Roman"/>
        <family val="1"/>
      </rPr>
      <t xml:space="preserve">: sottoscrizione CCI  giuridico 2026-2028 ed economico 2026 </t>
    </r>
  </si>
  <si>
    <t>sottoscrizione CCI 2026-2028</t>
  </si>
  <si>
    <t>Sottoscritto CCI 2025  nei termini di contratto</t>
  </si>
  <si>
    <t xml:space="preserve">sottoscrizione CCI  giuridico 2026-2028 ed economico 2026 entro l'anno </t>
  </si>
  <si>
    <r>
      <rPr>
        <b/>
        <sz val="12"/>
        <rFont val="Times New Roman"/>
        <family val="1"/>
      </rPr>
      <t xml:space="preserve"> Controlli interni verifiche semestrali: </t>
    </r>
    <r>
      <rPr>
        <sz val="12"/>
        <rFont val="Times New Roman"/>
        <family val="1"/>
      </rPr>
      <t>controllo di regolarità amministrativa e contabile (a campione) su determinazioni, impegni di spesa, accertamenti di entrata e contratti.</t>
    </r>
  </si>
  <si>
    <t xml:space="preserve">N. controlli semestrali completati </t>
  </si>
  <si>
    <t>Verbali/report controlli (sintetici), elenco atti campionati, note correttive</t>
  </si>
  <si>
    <r>
      <rPr>
        <b/>
        <sz val="12"/>
        <rFont val="Times New Roman"/>
        <family val="1"/>
      </rPr>
      <t>ATTUAZIONE OBBLIGHI DI TRASPARENZA E ANTICORRUZIONE</t>
    </r>
    <r>
      <rPr>
        <sz val="12"/>
        <rFont val="Times New Roman"/>
        <family val="1"/>
      </rPr>
      <t>: Coordinamento e controllo del rispetto degli obblighi e adempimenti relativi alla Trasparenza, di cui al dlgs n° 33/2013 e s.m.i. sulla sezione Amministrazione Trasparente con particolare riferimento all’accessibilità dei contenuti sul sito web dell’Ente e risposta alle richieste di accesso, nel rispetto del corretto trattamento dei dati personali.</t>
    </r>
  </si>
  <si>
    <t xml:space="preserve">% adempimenti/aggiornamenti completati </t>
  </si>
  <si>
    <t>gennaio 2027</t>
  </si>
  <si>
    <r>
      <t xml:space="preserve">Assistenza agli organi politici e coordinamento degli Uffici </t>
    </r>
    <r>
      <rPr>
        <sz val="11"/>
        <color indexed="8"/>
        <rFont val="Times New Roman"/>
        <family val="1"/>
      </rPr>
      <t>, Supporto giuridico-amministrativo a Giunta/Consiglio e coordinamento intersettoriale per garantire qualità e tempestività degli atti.</t>
    </r>
  </si>
  <si>
    <t>Q</t>
  </si>
  <si>
    <t>N. sedute assistite</t>
  </si>
  <si>
    <t>Assistenza continuativa; atti principali predisposti nei tempi programmati - n verbali GC e CC</t>
  </si>
  <si>
    <t>Legenda «OBIETTIVI»: MA - Mantenimento.  MI - Miglioramento attività correnti,   S - Sviluppo,   TR - Trasversale</t>
  </si>
  <si>
    <t>Legenda «INDICATORI»:  T - Temporale,   S - Spesa,   A - Attività,   E - Efficienza/Efficacia,  Q - Qualità</t>
  </si>
  <si>
    <t>COMUNE  DI ROMAGNESE</t>
  </si>
  <si>
    <t>MI</t>
  </si>
  <si>
    <t>Approvazione atti</t>
  </si>
  <si>
    <t>Totale sottosezioni aggiornate / su totale sottosezioni del sito web “Amministrazione Trasparente” - n. corsi di formazione effettuati.</t>
  </si>
  <si>
    <t>effettuare almeno 20 ore di formazione su Syllabus, Ifel, SNA, Lega dei Comuni , Halley, ecc,  (con moduli anticorruzione + trasparenza inclusi) attestate</t>
  </si>
  <si>
    <t xml:space="preserve">  MA  </t>
  </si>
  <si>
    <t>N° solleciti emessi</t>
  </si>
  <si>
    <t>emessi n. 73 solleciti TARI 2024. Avvisi elaborati il 06/03/2025, stampati e notificati dal messo comunale e tramite a/r). Notificatii n. 61 avvisi. Emessi n. 43 accertamenti TARI 2023 - Avvisi elaborati il 05/03/2025, stampati e notificati dal messo comunale e tramite a/r). Notificati n. 41 accertamenti.</t>
  </si>
  <si>
    <t>notifiche degli atti emessi e relativo incasso/registrazione per futuro ruolo coattivo - Emissione solleciti</t>
  </si>
  <si>
    <t>Sollecito TARI 2022 ed emissione avvisi di accertamento TARI 2022 -IMU avvisi di accertamento 2025</t>
  </si>
  <si>
    <r>
      <t>Predisposizione nuovo PEF TAR -</t>
    </r>
    <r>
      <rPr>
        <sz val="11"/>
        <color theme="1"/>
        <rFont val="Times New Roman"/>
        <family val="1"/>
      </rPr>
      <t xml:space="preserve"> (Piano Economico Finanziario) è il documento contabile obbligatorio, disciplinato da ARERA, che analizza tutti i costi della gestione rifiuti (raccolta, smaltimento, personale, investimenti) per determinare le tariffe TARI a carico dei cittadini.</t>
    </r>
  </si>
  <si>
    <t>S</t>
  </si>
  <si>
    <t>T</t>
  </si>
  <si>
    <t xml:space="preserve">Rispetto scadenze contabili </t>
  </si>
  <si>
    <t>APPROVAZIONE: Bilancio di previsione: entro termini di legge/ eventuali proroghe; Rendiconto: entro 30/04; Salvaguardia equilibri e assestamento: entro 31/07.</t>
  </si>
  <si>
    <t>Nei termini previsti dalla legge</t>
  </si>
  <si>
    <t xml:space="preserve"> MA </t>
  </si>
  <si>
    <t>Pubblicazione certificazione</t>
  </si>
  <si>
    <t>la piattaforma certificazione crediti è stata alimentata correttamente tuttavia i tempi medi di ritardo superano l'obiettivo dei 30 giorni.</t>
  </si>
  <si>
    <t>Certificazione da pubblicarsi su Amministrazione trasparente Tempo medio pagamenti: giorni di ritardo:</t>
  </si>
  <si>
    <r>
      <t xml:space="preserve">FORMAZIONE: </t>
    </r>
    <r>
      <rPr>
        <sz val="12"/>
        <rFont val="Times New Roman"/>
        <family val="1"/>
      </rPr>
      <t>partecipazione a percorsi formativi per almeno n. 20 ore complessive annue, includendo moduli su anticorruzione (L.190/2012) e trasparenza (d.lgs. 33/2013).</t>
    </r>
  </si>
  <si>
    <t>raggiungimento di almeno 20 ore id formazione certificate</t>
  </si>
  <si>
    <t>PEF TARI predisposto e completato</t>
  </si>
  <si>
    <r>
      <rPr>
        <b/>
        <sz val="11"/>
        <rFont val="Times New Roman"/>
        <family val="1"/>
      </rPr>
      <t>SCADENZE CONTABIL</t>
    </r>
    <r>
      <rPr>
        <sz val="11"/>
        <rFont val="Times New Roman"/>
        <family val="1"/>
      </rPr>
      <t>I: Presidio e rispetto delle principali scadenze contabili: predisposizione/approvazione del bilancio di previsione, rendiconto di gestione, salvaguardia degli equilibri e assestamento,</t>
    </r>
  </si>
  <si>
    <t xml:space="preserve">Revisione concessioni cimiteriali e predisposizione ciclo esumazioni </t>
  </si>
  <si>
    <r>
      <t xml:space="preserve">VERIFICA ISCRIZIONE ANAGRAFICA. </t>
    </r>
    <r>
      <rPr>
        <sz val="12"/>
        <rFont val="Times New Roman"/>
        <family val="1"/>
      </rPr>
      <t xml:space="preserve">L'art. 5  L. 80/2014 lega l’iscrizione anagrafica non al solo dato oggettivo dell’effettiva residenza, bensì anche al titolo d’uso dell’abitazione.La normativa attuale prevede quale adempimento obbligatori che la verifica venga espletata </t>
    </r>
    <r>
      <rPr>
        <b/>
        <sz val="12"/>
        <rFont val="Times New Roman"/>
        <family val="1"/>
      </rPr>
      <t>entro 45 giorni dalla dichiarazione di residenza</t>
    </r>
    <r>
      <rPr>
        <sz val="12"/>
        <rFont val="Times New Roman"/>
        <family val="1"/>
      </rPr>
      <t xml:space="preserve"> (art. 18bis D.P.R. 223/89).</t>
    </r>
  </si>
  <si>
    <t>Verifiche iscrizioni anagrafiche</t>
  </si>
  <si>
    <t>n. 87 verifiche su - n. 45 iscrizioni - n. 1 variazioni - n. 0 iscrizioni all'estero - n. 41 cancellazioni raggiunto 100%</t>
  </si>
  <si>
    <t>n°  verifiche  n°  variazioni  - n.   iscrizioni all'estero -  n°   cancellazioni  100%</t>
  </si>
  <si>
    <r>
      <t xml:space="preserve">FORMAZIONE: </t>
    </r>
    <r>
      <rPr>
        <sz val="12"/>
        <rFont val="Times New Roman"/>
        <family val="1"/>
      </rPr>
      <t>partecipazione a percorsi formativi per n. 20 ore complessive annue, includendo moduli su anticorruzione (L.190/2012) e trasparenza (d.lgs. 33/2013).</t>
    </r>
  </si>
  <si>
    <r>
      <t xml:space="preserve">effettuare almeno </t>
    </r>
    <r>
      <rPr>
        <b/>
        <sz val="12"/>
        <color indexed="8"/>
        <rFont val="Times New Roman"/>
        <family val="1"/>
      </rPr>
      <t>20 ore</t>
    </r>
    <r>
      <rPr>
        <sz val="12"/>
        <color indexed="8"/>
        <rFont val="Times New Roman"/>
        <family val="1"/>
      </rPr>
      <t xml:space="preserve"> di formazione su Syllabus, Ifel, SNA, Lega dei Comuni , Halley, ecc,  (con moduli anticorruzione + trasparenza inclusi) attestate</t>
    </r>
  </si>
  <si>
    <t>31.12.2026</t>
  </si>
  <si>
    <t>revisione concessione cimiteriali e organizzazione ciclo esumazioni</t>
  </si>
  <si>
    <t xml:space="preserve">Revisionate n. 21 tombe cimiteriali per cui n.3  rientreranno in piano esumazione da predisporre e n. 7 rinnovi di concessione </t>
  </si>
  <si>
    <t xml:space="preserve">revisione concessioni e predisposizione ciclo esumazioni </t>
  </si>
  <si>
    <t>S. Rossi</t>
  </si>
  <si>
    <r>
      <t>Collaborazione con Ufficio Tributi su controlli e recupero entrate:</t>
    </r>
    <r>
      <rPr>
        <sz val="12"/>
        <color theme="1"/>
        <rFont val="Times New Roman"/>
        <family val="1"/>
      </rPr>
      <t xml:space="preserve">   verifica posizioni inadempienti IMU e Tasi anni precedenti. TARI: sollecito posizioni irregolari anni anni precedenti</t>
    </r>
  </si>
  <si>
    <t>n° accertamenti inviati</t>
  </si>
  <si>
    <t xml:space="preserve">n.117 accertamenti imu relativi all'anno 2021, n°88 solleciti imu relatvi all'anno 2022 e n. 79 solleciti imu relativi all'anno 2023  </t>
  </si>
  <si>
    <t>posizioni irregolari e accertamenti inviati</t>
  </si>
  <si>
    <t>SERVIZIO POLIZIA LOCALE</t>
  </si>
  <si>
    <r>
      <t>Istruttoria richieste VASP: L</t>
    </r>
    <r>
      <rPr>
        <sz val="12"/>
        <rFont val="Times New Roman"/>
        <family val="1"/>
      </rPr>
      <t>a richiesta di permessi VASP (Viabilità Agro-Silvo-Pastorale) consente il transito su strade montane/collinari di servizio a boschi e alpeggi. È necessario presentare istanza al Comune competente a pagamento -  100% richieste istruite</t>
    </r>
  </si>
  <si>
    <r>
      <t>Legenda «</t>
    </r>
    <r>
      <rPr>
        <b/>
        <sz val="10"/>
        <color indexed="8"/>
        <rFont val="Times New Roman"/>
        <family val="1"/>
      </rPr>
      <t>OBIETTIVI</t>
    </r>
    <r>
      <rPr>
        <sz val="10"/>
        <color indexed="8"/>
        <rFont val="Times New Roman"/>
        <family val="1"/>
      </rPr>
      <t>»:</t>
    </r>
    <r>
      <rPr>
        <b/>
        <sz val="10"/>
        <color indexed="8"/>
        <rFont val="Times New Roman"/>
        <family val="1"/>
      </rPr>
      <t>MA</t>
    </r>
    <r>
      <rPr>
        <sz val="10"/>
        <color indexed="8"/>
        <rFont val="Times New Roman"/>
        <family val="1"/>
      </rPr>
      <t xml:space="preserve"> -Mantenimento di obiettivi di miglioramentpo o sviluppo con maggiore, prevalente e concreto impegno del personale, </t>
    </r>
    <r>
      <rPr>
        <b/>
        <sz val="10"/>
        <color indexed="8"/>
        <rFont val="Times New Roman"/>
        <family val="1"/>
      </rPr>
      <t xml:space="preserve">MI </t>
    </r>
    <r>
      <rPr>
        <sz val="10"/>
        <color indexed="8"/>
        <rFont val="Times New Roman"/>
        <family val="1"/>
      </rPr>
      <t xml:space="preserve">- Miglioramento attività correnti, </t>
    </r>
    <r>
      <rPr>
        <b/>
        <sz val="10"/>
        <color indexed="8"/>
        <rFont val="Times New Roman"/>
        <family val="1"/>
      </rPr>
      <t>SV</t>
    </r>
    <r>
      <rPr>
        <sz val="10"/>
        <color indexed="8"/>
        <rFont val="Times New Roman"/>
        <family val="1"/>
      </rPr>
      <t xml:space="preserve"> - Sviluppo, </t>
    </r>
    <r>
      <rPr>
        <b/>
        <sz val="10"/>
        <color indexed="8"/>
        <rFont val="Times New Roman"/>
        <family val="1"/>
      </rPr>
      <t>TR</t>
    </r>
    <r>
      <rPr>
        <sz val="10"/>
        <color indexed="8"/>
        <rFont val="Times New Roman"/>
        <family val="1"/>
      </rPr>
      <t xml:space="preserve"> - Trasversale</t>
    </r>
  </si>
  <si>
    <r>
      <t>Legenda «</t>
    </r>
    <r>
      <rPr>
        <b/>
        <sz val="12"/>
        <color indexed="8"/>
        <rFont val="Times New Roman"/>
        <family val="1"/>
      </rPr>
      <t>INDICATORI</t>
    </r>
    <r>
      <rPr>
        <sz val="12"/>
        <color indexed="8"/>
        <rFont val="Times New Roman"/>
        <family val="1"/>
      </rPr>
      <t xml:space="preserve">»: </t>
    </r>
    <r>
      <rPr>
        <b/>
        <sz val="12"/>
        <color indexed="8"/>
        <rFont val="Times New Roman"/>
        <family val="1"/>
      </rPr>
      <t xml:space="preserve">T </t>
    </r>
    <r>
      <rPr>
        <sz val="12"/>
        <color indexed="8"/>
        <rFont val="Times New Roman"/>
        <family val="1"/>
      </rPr>
      <t xml:space="preserve">- Temporale, </t>
    </r>
    <r>
      <rPr>
        <b/>
        <sz val="12"/>
        <color indexed="8"/>
        <rFont val="Times New Roman"/>
        <family val="1"/>
      </rPr>
      <t>S</t>
    </r>
    <r>
      <rPr>
        <sz val="12"/>
        <color indexed="8"/>
        <rFont val="Times New Roman"/>
        <family val="1"/>
      </rPr>
      <t xml:space="preserve"> - Spesa, </t>
    </r>
    <r>
      <rPr>
        <b/>
        <sz val="12"/>
        <color indexed="8"/>
        <rFont val="Times New Roman"/>
        <family val="1"/>
      </rPr>
      <t xml:space="preserve">A </t>
    </r>
    <r>
      <rPr>
        <sz val="12"/>
        <color indexed="8"/>
        <rFont val="Times New Roman"/>
        <family val="1"/>
      </rPr>
      <t xml:space="preserve">- Attività, </t>
    </r>
    <r>
      <rPr>
        <b/>
        <sz val="12"/>
        <color indexed="8"/>
        <rFont val="Times New Roman"/>
        <family val="1"/>
      </rPr>
      <t>E</t>
    </r>
    <r>
      <rPr>
        <sz val="12"/>
        <color indexed="8"/>
        <rFont val="Times New Roman"/>
        <family val="1"/>
      </rPr>
      <t xml:space="preserve"> - Efficienza/Efficacia, </t>
    </r>
    <r>
      <rPr>
        <b/>
        <sz val="12"/>
        <color indexed="8"/>
        <rFont val="Times New Roman"/>
        <family val="1"/>
      </rPr>
      <t xml:space="preserve">Q </t>
    </r>
    <r>
      <rPr>
        <sz val="12"/>
        <color indexed="8"/>
        <rFont val="Times New Roman"/>
        <family val="1"/>
      </rPr>
      <t>- Qualità</t>
    </r>
  </si>
  <si>
    <r>
      <t xml:space="preserve">FORMAZIONE: </t>
    </r>
    <r>
      <rPr>
        <sz val="12"/>
        <rFont val="Times New Roman"/>
        <family val="1"/>
      </rPr>
      <t>partecipazione a percorsi formativi per almeno n. 15 ore complessive annue, includendo moduli su anticorruzione (L.190/2012) e trasparenza (d.lgs. 33/2013).</t>
    </r>
  </si>
  <si>
    <t>effettuare almeno 15 ore di formazione su Syllabus, Ifel, SNA, Lega dei Comuni , Halley, ecc,  (con moduli anticorruzione + trasparenza inclusi) attestate</t>
  </si>
  <si>
    <t>Digitalizzazione ciclo appalti e contratti: pubblicazione atti di gara tramite BDNCP : Implementare la digitalizzazione dell’intero ciclo degli appalti e dei contratti pubblici, assicurando la pubblicazione/trasmissione degli atti di gara tramite piattaforma e BDNCP, con tracciabilità delle fasi e corretto caricamento documentale.</t>
  </si>
  <si>
    <t>Completata la digitalizzazione della fase di gare, da attuare la pubblicazione sul portale https://dati.anticorruzione.it/superset/dashboard/appalti/</t>
  </si>
  <si>
    <t>E</t>
  </si>
  <si>
    <t>Nel 2025 sono stati effettuati tutti i pagamenti e sono state rispettate le tempistiche di rilevazione, Rendicontazione da completare</t>
  </si>
  <si>
    <t>SV</t>
  </si>
  <si>
    <t>Procedura di gara avviata nel 2026 - Determina a contrarre/atti di gara, elaborati tecnici, protocolli, log piattaforma e BDNCP, cronoprogramma</t>
  </si>
  <si>
    <r>
      <rPr>
        <b/>
        <sz val="11"/>
        <rFont val="Times New Roman"/>
        <family val="1"/>
      </rPr>
      <t>Certificazione attestante il tempo medio dei pagament</t>
    </r>
    <r>
      <rPr>
        <sz val="11"/>
        <rFont val="Times New Roman"/>
        <family val="1"/>
      </rPr>
      <t xml:space="preserve">i  </t>
    </r>
    <r>
      <rPr>
        <b/>
        <sz val="11"/>
        <rFont val="Times New Roman"/>
        <family val="1"/>
      </rPr>
      <t>(30 giorni)</t>
    </r>
    <r>
      <rPr>
        <sz val="11"/>
        <rFont val="Times New Roman"/>
        <family val="1"/>
      </rPr>
      <t xml:space="preserve"> relativi ad acquisti di beni, servizi e forniture, prevista dell’art. 47, c. 9, l. a), del d.l. n.66/2014, convertito con L. n. 89/2014 e modificato dall’art. 1, c. 451, l. b), L.23.12.2014, n. 190.  – in collaborazione con Area Tecnica</t>
    </r>
  </si>
  <si>
    <t xml:space="preserve"> scadenze rispettate</t>
  </si>
  <si>
    <t>Tutte le scadenze rispettate;  assenza rilievi sostanziali.</t>
  </si>
  <si>
    <r>
      <t xml:space="preserve">Carte d’identità elettroniche: qualità e tempi di rilascio : </t>
    </r>
    <r>
      <rPr>
        <sz val="12"/>
        <rFont val="Times New Roman"/>
        <family val="1"/>
      </rPr>
      <t>Garantire rilascio CIE nei tempi, corretta gestione appuntamenti e qualità dati (ANPR), con riduzione errori e gestione eventuali urgenze secondo procedure interne</t>
    </r>
  </si>
  <si>
    <t>Rilasciate n. 91 CIE e n.10 cartacee( AIRE e richiedenti asilo della Comunità sita sul territorio)</t>
  </si>
  <si>
    <t>Referendum modifica Costituzione indetto per il 23-24 marzo 2026</t>
  </si>
  <si>
    <r>
      <t>Adempimenti referendum modifica Costituzione:</t>
    </r>
    <r>
      <rPr>
        <sz val="12"/>
        <rFont val="Times New Roman"/>
        <family val="1"/>
      </rPr>
      <t xml:space="preserve"> pianificazione e corretta esecuzione . Gestire gli adempimenti referendari (liste, notifiche, propaganda, seggi, verbali e rendicontazioni) assicurando rispetto scadenze prefettizie e correttezza formale degli atti e delle comunicazioni.</t>
    </r>
  </si>
  <si>
    <t>% atti senza rilievi; tempo medio protocollazione/ fascicolazione</t>
  </si>
  <si>
    <r>
      <rPr>
        <b/>
        <sz val="11"/>
        <color theme="1"/>
        <rFont val="Times New Roman"/>
        <family val="1"/>
      </rPr>
      <t>Procedimenti amministrativi</t>
    </r>
    <r>
      <rPr>
        <sz val="11"/>
        <color theme="1"/>
        <rFont val="Times New Roman"/>
        <family val="1"/>
      </rPr>
      <t xml:space="preserve"> </t>
    </r>
    <r>
      <rPr>
        <b/>
        <sz val="11"/>
        <color theme="1"/>
        <rFont val="Times New Roman"/>
        <family val="1"/>
      </rPr>
      <t>supporto segreteria :</t>
    </r>
    <r>
      <rPr>
        <sz val="11"/>
        <color theme="1"/>
        <rFont val="Times New Roman"/>
        <family val="1"/>
      </rPr>
      <t xml:space="preserve"> migliorare qualità formale e completezza degli atti amministrativi (determine/ordinanze/atti di gestione) e supportare la segreteria nella gestione dei flussi documentali (protocollo, fascicoli),</t>
    </r>
  </si>
  <si>
    <t>Cristina Pilla</t>
  </si>
  <si>
    <t>Rispetto calendario elettorale - chiusura fascicolo entro 60 gg dall’evento</t>
  </si>
  <si>
    <t>Allestimento seggi , ritiro e consegna materiale, notifiche  - Ritiro e consegna plichi, notifiche</t>
  </si>
  <si>
    <t>n° elettori - n°
votanti</t>
  </si>
  <si>
    <t>nº interventi</t>
  </si>
  <si>
    <t>Sono state eseguite operazioni ricorrenti di pulizia cunette, fossi e aree libere comunali secondo necessità (circa 60 interventi)</t>
  </si>
  <si>
    <t>Interventi di routine volti alla pulizia delle aree di interesse al fine di prevenire eventuali danni causati dal maltempo</t>
  </si>
  <si>
    <r>
      <rPr>
        <b/>
        <sz val="11"/>
        <color theme="1"/>
        <rFont val="Times New Roman"/>
        <family val="1"/>
      </rPr>
      <t xml:space="preserve">Supporto Referendun modifica Costituzione </t>
    </r>
    <r>
      <rPr>
        <sz val="11"/>
        <color theme="1"/>
        <rFont val="Times New Roman"/>
        <family val="1"/>
      </rPr>
      <t>: Allestimento seggi, ritiro e consegna materiale elettorale; ritiro e consegna plichi; supporto a notifiche e vigilanza ai seggi secondo indicazioni dell’Ente</t>
    </r>
  </si>
  <si>
    <r>
      <rPr>
        <b/>
        <sz val="11"/>
        <rFont val="Times New Roman"/>
        <family val="1"/>
      </rPr>
      <t>Controllo del territorio: segnalazioni e micro-manutenzioni:</t>
    </r>
    <r>
      <rPr>
        <sz val="11"/>
        <rFont val="Times New Roman"/>
        <family val="1"/>
      </rPr>
      <t xml:space="preserve">  cura di strade e spazi comunali con attività di pulizia e manutenzione leggera, includendo pulizia di cunette e fossi, aree libere comunali e interventi sul verde secondo necessità, con segnalazione criticità e tracciamento attività.</t>
    </r>
  </si>
  <si>
    <t xml:space="preserve">DIPENDENTE VALUTATO: Operatore esperto </t>
  </si>
  <si>
    <t>Ghiozzi</t>
  </si>
  <si>
    <t xml:space="preserve"> MI </t>
  </si>
  <si>
    <t>Pulizia e igiene periodica e attenzione alle scadenze burocratiche</t>
  </si>
  <si>
    <t>Controllo periodico dello stato di manutenzione tecnica e della regolarità amministrativa dei mezzi comunali : scadenze (revisione, assicurazione, bollo, tagliandi), segnalazione tempestiva criticità e tracciabilità degli interventi programmati/urgenti.</t>
  </si>
  <si>
    <r>
      <rPr>
        <b/>
        <sz val="11"/>
        <rFont val="Times New Roman"/>
        <family val="1"/>
      </rPr>
      <t xml:space="preserve">MEZZI COMUNALI. </t>
    </r>
    <r>
      <rPr>
        <sz val="11"/>
        <rFont val="Times New Roman"/>
        <family val="1"/>
      </rPr>
      <t>: censimento mezzi, manutenzione tecnica e adempimenti amministrativi:  Censire i mezzi comunali e mantenere aggiornato il prospetto scadenze (revisioni, assicurazioni, tagliandi), effettuare controlli periodici sullo stato d’uso e segnalare tempestivamente criticità e priorità di intervento</t>
    </r>
  </si>
  <si>
    <t>N. intervento</t>
  </si>
  <si>
    <r>
      <rPr>
        <b/>
        <sz val="11"/>
        <rFont val="Times New Roman"/>
        <family val="1"/>
      </rPr>
      <t xml:space="preserve">Controllo e presidio piccoli interventi di manutenzione (immobili comunali e strade): </t>
    </r>
    <r>
      <rPr>
        <sz val="11"/>
        <rFont val="Times New Roman"/>
        <family val="1"/>
      </rPr>
      <t>Controllo periodico e segnalazione delle necessità di piccoli interventi di manutenzione su immobili comunali e strade; supporto operativo per micro-interventi programmati e tracciamento delle attività eseguite</t>
    </r>
  </si>
  <si>
    <t>Vericani</t>
  </si>
  <si>
    <t>Approvazione con Deliberazione GC n°39 del 10/09/2025</t>
  </si>
  <si>
    <t xml:space="preserve">Pubblicata griglia trasparenza a luglio e novembre 2025 - Approvato PTFP 2025-2027 sez PIAO con deliberzione G.C.n°39 del 10/09/2025 </t>
  </si>
  <si>
    <t>Pubblicata griglia trasparenza a luglio e novembre 2025 - Approvato PTFP 2025-2027 sez PIAO con deliberzione G.C. n°39 del 10/09/202</t>
  </si>
  <si>
    <t>Pubblicata griglia trasparenza a luglio e novembre 2025 - Approvato PTFP 2025-2027 sez PIAO con deliberzione G.C.n°39 del 10/09/202</t>
  </si>
  <si>
    <r>
      <t>Pubblicata griglia trasparenza a luglio e novembre 2025 - Approvato PTFP 2025-2027 sez PIAO con deliberzione G.C.</t>
    </r>
    <r>
      <rPr>
        <sz val="12"/>
        <rFont val="Times New Roman"/>
        <family val="1"/>
      </rPr>
      <t>n°39 del 10/09/202</t>
    </r>
  </si>
  <si>
    <t>effettuare almeno 20 ore di formazione su Syllabus, Ifel, SNA, Lega dei Comuni , Halley, ecc, ( previa attestazione di presenza)</t>
  </si>
  <si>
    <t>raggiungimento di almeno 15 ore id formazione certificate</t>
  </si>
  <si>
    <t xml:space="preserve">Sollecito TARI 2022 ed emissione avvisi di accertamento TARI 2022 -IMU avvisi di accertamento 2025 </t>
  </si>
  <si>
    <r>
      <t>Pubblicata</t>
    </r>
    <r>
      <rPr>
        <sz val="12"/>
        <rFont val="Times New Roman"/>
        <family val="1"/>
      </rPr>
      <t xml:space="preserve"> griglia trasparenza a luglio e novembre 2025 - Approvato PTFP 2025-2027 sez PIAO con deliberzione G.C.n°39 del 10/09/2025</t>
    </r>
  </si>
  <si>
    <r>
      <rPr>
        <b/>
        <sz val="12"/>
        <rFont val="Times New Roman"/>
        <family val="1"/>
      </rPr>
      <t>ATTUAZIONE OBBLIGHI DI TRASPARENZA E ANTICORRUZIONE</t>
    </r>
    <r>
      <rPr>
        <sz val="12"/>
        <rFont val="Times New Roman"/>
        <family val="1"/>
      </rPr>
      <t xml:space="preserve">:    In materia di </t>
    </r>
    <r>
      <rPr>
        <b/>
        <sz val="12"/>
        <rFont val="Times New Roman"/>
        <family val="1"/>
      </rPr>
      <t>prevenzione della corruzione:</t>
    </r>
    <r>
      <rPr>
        <sz val="12"/>
        <rFont val="Times New Roman"/>
        <family val="1"/>
      </rPr>
      <t xml:space="preserve"> -Formazione – Partecipazione a corsi di formazione specifici per almeno n.8 ore nell'anno -Concreta attuazione alla mappatura dei processi di competenza dell’Area e delle misure generali e specifiche previste dalla Sottosezione del P.I.A.O. 2026- 2028 dedicata alla Prevenzione della Corruzione e della Trasparenza;                                                In materia di</t>
    </r>
    <r>
      <rPr>
        <b/>
        <sz val="12"/>
        <rFont val="Times New Roman"/>
        <family val="1"/>
      </rPr>
      <t xml:space="preserve"> trasparenza: -</t>
    </r>
    <r>
      <rPr>
        <sz val="12"/>
        <rFont val="Times New Roman"/>
        <family val="1"/>
      </rPr>
      <t xml:space="preserve">Aggiornamento, sia sotto il profilo normativo che tecnico, del contenuto delle pagine della Sezione “Amministrazione Trasparente” e delle relative Sottosezioni, dedicate a garantire il pieno diritto alla conoscibilità dell’azione amministrativa, osservando gli obblighi di pubblicazione obbligatoria dei vari atti comunali emanati dagli uffici, nonché la relativa modulistica, al fine del rispetto del D. Lgs. 33/2013                      </t>
    </r>
  </si>
  <si>
    <r>
      <rPr>
        <b/>
        <sz val="12"/>
        <rFont val="Times New Roman"/>
        <family val="1"/>
      </rPr>
      <t>ATTUAZIONE OBBLIGHI DI TRASPARENZA E ANTICORRUZIONE</t>
    </r>
    <r>
      <rPr>
        <sz val="12"/>
        <rFont val="Times New Roman"/>
        <family val="1"/>
      </rPr>
      <t>:In materia di prevenzione della corruzione: -Formazione – Partecipazione a corsi di formazione specifici per almeno n.8 ore nell'anno -Concreta attuazione alla mappatura dei processi di competenza dell’Area e delle misure generali e specifiche previste dalla Sottosezione del P.I.A.O. 2026- 2028 dedicata alla Prevenzione della Corruzione e della Trasparenza; In materia di trasparenza: -Aggiornamento, sia sotto il profilo normativo che tecnico, del contenuto delle pagine della Sezione “Amministrazione Trasparente” e delle relative Sottosezioni, dedicate a garantire il pieno diritto alla conoscibilità dell’azione amministrativa, osservando gli obblighi di pubblicazione obbligatoria dei vari atti comunali emanati dagli uffici, nonché la relativa modulistica, al fine del rispetto del D. Lgs. 33/2013</t>
    </r>
  </si>
  <si>
    <t>In materia di prevenzione della corruzione: Coordinamento e controllo rispetto a: concreta attuazione alla mappatura dei processi di competenza dell’Area e delle misure generali e specifiche previste dalla Sottosezione del P.I.A.O. 2026- 2028 dedicata alla Prevenzione della Corruzione e della Trasparenza; In materia di trasparenza: - Coordinamento e controllo rispetto a: aggiornamento, sia sotto il profilo normativo che tecnico, del contenuto delle pagine della Sezione “Amministrazione Trasparente” e delle relative Sottosezioni, dedicate a garantire il pieno diritto alla conoscibilità dell’azione amministrativa,  al fine del rispetto del D. Lgs. 33/2013;Verifica griglia trasparenza ANAC a luglio e  novembre 2026. Verifica area 100%</t>
  </si>
  <si>
    <t>Rispetto degli obblighi e adempimenti relativi alla Trasparenza della propria area, di cui al dlgs n° 33/2013 e s.m.i. sulla sezione Amministrazione Trasparente con particolare riferimento all’accessibilità dei contenuti sul sito web dell’Ente e risposta alle richieste di accesso, nel rispetto del corretto trattamento dei dati personali. - Prevenzione della corruzione : implementazione delle azioni previste nel piano triennale di prevenzione della corruzione - Verifica griglia trasparenza ANAC a luglio e  novembre 2026. Verifica area 100%</t>
  </si>
  <si>
    <r>
      <rPr>
        <b/>
        <sz val="12"/>
        <rFont val="Times New Roman"/>
        <family val="1"/>
      </rPr>
      <t>ATTUAZIONE OBBLIGHI DI TRASPARENZA E ANTICORRUZIONE</t>
    </r>
    <r>
      <rPr>
        <sz val="12"/>
        <rFont val="Times New Roman"/>
        <family val="1"/>
      </rPr>
      <t xml:space="preserve">:In materia di prevenzione della corruzione: -Formazione – Partecipazione a corsi di formazione specifici per almeno n.8 ore nell'anno -Concreta attuazione alla mappatura dei processi di competenza dell’Area e delle misure generali e specifiche previste dalla Sottosezione del P.I.A.O. 2026- 2028 dedicata alla Prevenzione della Corruzione e della Trasparenza; In materia di trasparenza: -Aggiornamento, sia sotto il profilo normativo che tecnico, del contenuto delle pagine della Sezione “Amministrazione Trasparente” e delle relative Sottosezioni, dedicate a garantire il pieno diritto alla conoscibilità dell’azione amministrativa, osservando gli obblighi di pubblicazione obbligatoria dei vari atti comunali emanati dagli uffici, nonché la relativa modulistica, al fine del rispetto del D. Lgs. 33/2013;                            </t>
    </r>
  </si>
  <si>
    <r>
      <rPr>
        <b/>
        <sz val="12"/>
        <rFont val="Times New Roman"/>
        <family val="1"/>
      </rPr>
      <t>ATTUAZIONE OBBLIGHI DI TRASPARENZA E ANTICORRUZIONE</t>
    </r>
    <r>
      <rPr>
        <sz val="12"/>
        <rFont val="Times New Roman"/>
        <family val="1"/>
      </rPr>
      <t>:In materia di prevenzione della corruzione: -Formazione – Partecipazione a corsi di formazione specifici per almeno n.8 ore nell'anno -Concreta attuazione alla mappatura dei processi di competenza dell’Area e delle misure generali e specifiche previste dalla Sottosezione del P.I.A.O. 2026- 2028 dedicata alla Prevenzione della Corruzione e della Trasparenza; In materia di trasparenza: -Aggiornamento, sia sotto il profilo normativo che tecnico, del contenuto delle pagine della Sezione “Amministrazione Trasparente” e delle relative Sottosezioni, dedicate a garantire il pieno diritto alla conoscibilità dell’azione amministrativa, osservando gli obblighi di pubblicazione obbligatoria dei vari atti comunali emanati dagli uffici, nonché la relativa modulistica, al fine del rispetto del D. Lgs. 33/2013;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</si>
</sst>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d\ mmmm\ yyyy"/>
    <numFmt numFmtId="165" formatCode="_-* #,##0.00_-;\-* #,##0.00_-;_-* &quot;-&quot;_-;_-@_-"/>
    <numFmt numFmtId="166" formatCode="d&quot; &quot;mmmm&quot; &quot;yyyy"/>
    <numFmt numFmtId="167" formatCode="[$-410]dd/mm/yyyy"/>
    <numFmt numFmtId="168" formatCode="[$-410]dd\-mmm"/>
  </numFmts>
  <fonts count="28" x14ac:knownFonts="1">
    <font>
      <sz val="11"/>
      <color theme="1"/>
      <name val="Calibri"/>
      <family val="2"/>
      <scheme val="minor"/>
    </font>
    <font>
      <b/>
      <sz val="11"/>
      <name val="Times New Roman"/>
      <family val="1"/>
    </font>
    <font>
      <sz val="11"/>
      <name val="Times New Roman"/>
      <family val="1"/>
    </font>
    <font>
      <b/>
      <sz val="7"/>
      <name val="Times New Roman"/>
      <family val="1"/>
    </font>
    <font>
      <sz val="10"/>
      <name val="Arial"/>
      <family val="2"/>
    </font>
    <font>
      <sz val="10.5"/>
      <name val="Times New Roman"/>
      <family val="1"/>
    </font>
    <font>
      <b/>
      <sz val="9"/>
      <name val="Times New Roman"/>
      <family val="1"/>
    </font>
    <font>
      <sz val="12"/>
      <name val="Times New Roman"/>
      <family val="1"/>
    </font>
    <font>
      <b/>
      <sz val="12"/>
      <name val="Times New Roman"/>
      <family val="1"/>
    </font>
    <font>
      <sz val="11"/>
      <color theme="1"/>
      <name val="Calibri"/>
      <family val="2"/>
      <scheme val="minor"/>
    </font>
    <font>
      <b/>
      <sz val="11"/>
      <color indexed="8"/>
      <name val="Times New Roman"/>
      <family val="1"/>
    </font>
    <font>
      <sz val="11"/>
      <color indexed="8"/>
      <name val="Times New Roman"/>
      <family val="1"/>
    </font>
    <font>
      <sz val="11"/>
      <color theme="1"/>
      <name val="Times New Roman"/>
      <family val="1"/>
    </font>
    <font>
      <b/>
      <sz val="10"/>
      <name val="Times New Roman"/>
      <family val="1"/>
    </font>
    <font>
      <sz val="12"/>
      <color theme="1"/>
      <name val="Times New Roman"/>
      <family val="1"/>
    </font>
    <font>
      <b/>
      <sz val="11"/>
      <color theme="1"/>
      <name val="Times New Roman"/>
      <family val="1"/>
    </font>
    <font>
      <sz val="11"/>
      <color rgb="FF000000"/>
      <name val="Times New Roman"/>
      <family val="1"/>
    </font>
    <font>
      <sz val="8"/>
      <name val="Calibri"/>
      <family val="2"/>
      <scheme val="minor"/>
    </font>
    <font>
      <sz val="10"/>
      <name val="Times New Roman"/>
      <family val="1"/>
    </font>
    <font>
      <b/>
      <sz val="12"/>
      <color indexed="8"/>
      <name val="Times New Roman"/>
      <family val="1"/>
    </font>
    <font>
      <sz val="12"/>
      <color indexed="8"/>
      <name val="Times New Roman"/>
      <family val="1"/>
    </font>
    <font>
      <b/>
      <sz val="12"/>
      <color theme="1"/>
      <name val="Times New Roman"/>
      <family val="1"/>
    </font>
    <font>
      <sz val="9"/>
      <color indexed="8"/>
      <name val="Times New Roman"/>
      <family val="1"/>
    </font>
    <font>
      <sz val="10"/>
      <color indexed="8"/>
      <name val="Times New Roman"/>
      <family val="1"/>
    </font>
    <font>
      <b/>
      <sz val="10"/>
      <color indexed="8"/>
      <name val="Times New Roman"/>
      <family val="1"/>
    </font>
    <font>
      <b/>
      <sz val="11"/>
      <color theme="1"/>
      <name val="Calibri"/>
      <family val="2"/>
      <scheme val="minor"/>
    </font>
    <font>
      <sz val="10"/>
      <color theme="1"/>
      <name val="Times New Roman"/>
      <family val="1"/>
    </font>
    <font>
      <sz val="10"/>
      <color rgb="FF000000"/>
      <name val="Arial"/>
      <family val="2"/>
    </font>
  </fonts>
  <fills count="8">
    <fill>
      <patternFill patternType="none"/>
    </fill>
    <fill>
      <patternFill patternType="gray125"/>
    </fill>
    <fill>
      <patternFill patternType="solid">
        <fgColor indexed="43"/>
        <bgColor indexed="64"/>
      </patternFill>
    </fill>
    <fill>
      <patternFill patternType="solid">
        <fgColor theme="0"/>
        <bgColor indexed="64"/>
      </patternFill>
    </fill>
    <fill>
      <patternFill patternType="solid">
        <fgColor theme="4" tint="0.79998168889431442"/>
        <bgColor indexed="64"/>
      </patternFill>
    </fill>
    <fill>
      <patternFill patternType="solid">
        <fgColor indexed="43"/>
        <bgColor indexed="8"/>
      </patternFill>
    </fill>
    <fill>
      <patternFill patternType="solid">
        <fgColor theme="3" tint="0.79998168889431442"/>
        <bgColor indexed="64"/>
      </patternFill>
    </fill>
    <fill>
      <patternFill patternType="solid">
        <fgColor rgb="FFFFFF00"/>
        <bgColor indexed="64"/>
      </patternFill>
    </fill>
  </fills>
  <borders count="70">
    <border>
      <left/>
      <right/>
      <top/>
      <bottom/>
      <diagonal/>
    </border>
    <border>
      <left/>
      <right/>
      <top style="medium">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auto="1"/>
      </right>
      <top style="thin">
        <color indexed="64"/>
      </top>
      <bottom style="thin">
        <color indexed="64"/>
      </bottom>
      <diagonal/>
    </border>
    <border>
      <left/>
      <right style="thin">
        <color auto="1"/>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auto="1"/>
      </right>
      <top style="thin">
        <color indexed="64"/>
      </top>
      <bottom style="medium">
        <color indexed="64"/>
      </bottom>
      <diagonal/>
    </border>
    <border>
      <left style="thin">
        <color indexed="8"/>
      </left>
      <right style="thin">
        <color indexed="8"/>
      </right>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medium">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thin">
        <color indexed="8"/>
      </left>
      <right style="thin">
        <color indexed="8"/>
      </right>
      <top style="thin">
        <color indexed="8"/>
      </top>
      <bottom style="thin">
        <color indexed="8"/>
      </bottom>
      <diagonal/>
    </border>
    <border>
      <left/>
      <right/>
      <top style="medium">
        <color indexed="64"/>
      </top>
      <bottom style="medium">
        <color indexed="64"/>
      </bottom>
      <diagonal/>
    </border>
    <border>
      <left style="thin">
        <color indexed="8"/>
      </left>
      <right style="thin">
        <color indexed="8"/>
      </right>
      <top style="thin">
        <color indexed="8"/>
      </top>
      <bottom style="thin">
        <color indexed="64"/>
      </bottom>
      <diagonal/>
    </border>
    <border>
      <left/>
      <right style="medium">
        <color indexed="8"/>
      </right>
      <top style="medium">
        <color indexed="64"/>
      </top>
      <bottom style="medium">
        <color indexed="64"/>
      </bottom>
      <diagonal/>
    </border>
    <border>
      <left/>
      <right style="thin">
        <color auto="1"/>
      </right>
      <top/>
      <bottom style="thin">
        <color indexed="64"/>
      </bottom>
      <diagonal/>
    </border>
  </borders>
  <cellStyleXfs count="7">
    <xf numFmtId="0" fontId="0" fillId="0" borderId="0"/>
    <xf numFmtId="41" fontId="4" fillId="0" borderId="0"/>
    <xf numFmtId="0" fontId="4" fillId="0" borderId="0"/>
    <xf numFmtId="0" fontId="9" fillId="0" borderId="0"/>
    <xf numFmtId="43" fontId="9" fillId="0" borderId="0" applyFont="0" applyFill="0" applyBorder="0" applyAlignment="0" applyProtection="0"/>
    <xf numFmtId="41" fontId="9" fillId="0" borderId="0" applyFont="0" applyFill="0" applyBorder="0" applyAlignment="0" applyProtection="0"/>
    <xf numFmtId="0" fontId="27" fillId="0" borderId="0" applyNumberFormat="0" applyBorder="0" applyProtection="0"/>
  </cellStyleXfs>
  <cellXfs count="334">
    <xf numFmtId="0" fontId="0" fillId="0" borderId="0" xfId="0"/>
    <xf numFmtId="164" fontId="1" fillId="2" borderId="1" xfId="0" applyNumberFormat="1" applyFont="1" applyFill="1" applyBorder="1" applyAlignment="1">
      <alignment horizontal="left"/>
    </xf>
    <xf numFmtId="0" fontId="1" fillId="2" borderId="2" xfId="0" applyFont="1" applyFill="1" applyBorder="1" applyAlignment="1">
      <alignment horizontal="center" vertical="center"/>
    </xf>
    <xf numFmtId="164" fontId="1" fillId="2" borderId="2" xfId="0" applyNumberFormat="1" applyFont="1" applyFill="1" applyBorder="1" applyAlignment="1">
      <alignment horizontal="left" wrapText="1"/>
    </xf>
    <xf numFmtId="0" fontId="2" fillId="0" borderId="0" xfId="0" applyFont="1"/>
    <xf numFmtId="164" fontId="1" fillId="0" borderId="4"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2" fillId="0" borderId="0" xfId="0" applyFont="1" applyAlignment="1">
      <alignment wrapText="1"/>
    </xf>
    <xf numFmtId="0" fontId="1" fillId="0" borderId="0" xfId="0" applyFont="1" applyAlignment="1">
      <alignment horizontal="center" vertical="center"/>
    </xf>
    <xf numFmtId="164" fontId="1" fillId="0" borderId="0" xfId="0" applyNumberFormat="1" applyFont="1" applyAlignment="1">
      <alignment horizontal="left" wrapText="1"/>
    </xf>
    <xf numFmtId="164" fontId="1" fillId="0" borderId="0" xfId="0" applyNumberFormat="1" applyFont="1"/>
    <xf numFmtId="0" fontId="1" fillId="0" borderId="0" xfId="0" applyFont="1" applyAlignment="1">
      <alignment wrapText="1"/>
    </xf>
    <xf numFmtId="0" fontId="1" fillId="0" borderId="0" xfId="0" applyFont="1"/>
    <xf numFmtId="0" fontId="6" fillId="0" borderId="16" xfId="2"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0" xfId="0" applyFont="1" applyAlignment="1">
      <alignment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17" xfId="0" applyFont="1" applyFill="1" applyBorder="1" applyAlignment="1">
      <alignment horizontal="center" vertical="center"/>
    </xf>
    <xf numFmtId="164" fontId="1" fillId="4" borderId="4" xfId="0" applyNumberFormat="1" applyFont="1" applyFill="1" applyBorder="1" applyAlignment="1">
      <alignment horizontal="center" vertical="center" wrapText="1"/>
    </xf>
    <xf numFmtId="0" fontId="2" fillId="3" borderId="0" xfId="0" applyFont="1" applyFill="1"/>
    <xf numFmtId="0" fontId="7" fillId="3" borderId="20" xfId="0" applyFont="1" applyFill="1" applyBorder="1" applyAlignment="1">
      <alignment vertical="center" wrapText="1"/>
    </xf>
    <xf numFmtId="0" fontId="1" fillId="0" borderId="0" xfId="0" applyFont="1" applyAlignment="1">
      <alignment horizontal="center" vertical="center" wrapText="1"/>
    </xf>
    <xf numFmtId="0" fontId="7" fillId="0" borderId="21" xfId="0" applyFont="1" applyBorder="1" applyAlignment="1">
      <alignment vertical="center" wrapText="1"/>
    </xf>
    <xf numFmtId="0" fontId="1" fillId="2" borderId="2" xfId="0" applyFont="1" applyFill="1" applyBorder="1" applyAlignment="1">
      <alignment horizontal="center" vertical="center" wrapText="1"/>
    </xf>
    <xf numFmtId="164" fontId="1" fillId="2" borderId="1" xfId="0" applyNumberFormat="1" applyFont="1" applyFill="1" applyBorder="1" applyAlignment="1">
      <alignment horizontal="left" wrapText="1"/>
    </xf>
    <xf numFmtId="164" fontId="1" fillId="0" borderId="0" xfId="0" applyNumberFormat="1" applyFont="1" applyAlignment="1">
      <alignment wrapText="1"/>
    </xf>
    <xf numFmtId="0" fontId="0" fillId="0" borderId="11" xfId="0" applyBorder="1"/>
    <xf numFmtId="0" fontId="0" fillId="0" borderId="8" xfId="0" applyBorder="1"/>
    <xf numFmtId="0" fontId="6"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6" fillId="0" borderId="27" xfId="2" applyFont="1" applyBorder="1" applyAlignment="1">
      <alignment horizontal="center" vertical="center" textRotation="90" wrapText="1"/>
    </xf>
    <xf numFmtId="164" fontId="1" fillId="0" borderId="26" xfId="0" applyNumberFormat="1" applyFont="1" applyBorder="1" applyAlignment="1">
      <alignment horizontal="center" vertical="center" wrapText="1"/>
    </xf>
    <xf numFmtId="164" fontId="1" fillId="4" borderId="26" xfId="0" applyNumberFormat="1" applyFont="1" applyFill="1" applyBorder="1" applyAlignment="1">
      <alignment horizontal="center" vertical="center" wrapText="1"/>
    </xf>
    <xf numFmtId="164" fontId="3" fillId="0" borderId="26" xfId="0" applyNumberFormat="1" applyFont="1" applyBorder="1" applyAlignment="1">
      <alignment horizontal="center" vertical="center" wrapText="1"/>
    </xf>
    <xf numFmtId="0" fontId="1" fillId="0" borderId="28" xfId="0" applyFont="1" applyBorder="1" applyAlignment="1">
      <alignment horizontal="center" vertical="center" wrapText="1"/>
    </xf>
    <xf numFmtId="0" fontId="9" fillId="0" borderId="20" xfId="0" applyFont="1" applyBorder="1" applyAlignment="1">
      <alignment wrapText="1"/>
    </xf>
    <xf numFmtId="164" fontId="1" fillId="2" borderId="1" xfId="0" applyNumberFormat="1"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17" xfId="0" applyFont="1" applyFill="1" applyBorder="1" applyAlignment="1">
      <alignment horizontal="left" vertical="center" wrapText="1"/>
    </xf>
    <xf numFmtId="164" fontId="1" fillId="2" borderId="2" xfId="0" applyNumberFormat="1" applyFont="1" applyFill="1" applyBorder="1" applyAlignment="1">
      <alignment horizontal="left" vertical="center" wrapText="1"/>
    </xf>
    <xf numFmtId="0" fontId="2" fillId="0" borderId="0" xfId="0" applyFont="1" applyAlignment="1">
      <alignment horizontal="left" vertical="center" wrapText="1"/>
    </xf>
    <xf numFmtId="0" fontId="6" fillId="0" borderId="25" xfId="0" applyFont="1" applyBorder="1" applyAlignment="1">
      <alignment horizontal="left" vertical="center" wrapText="1"/>
    </xf>
    <xf numFmtId="0" fontId="1" fillId="0" borderId="26" xfId="0" applyFont="1" applyBorder="1" applyAlignment="1">
      <alignment horizontal="left" vertical="center" wrapText="1"/>
    </xf>
    <xf numFmtId="164" fontId="1" fillId="0" borderId="26" xfId="0" applyNumberFormat="1" applyFont="1" applyBorder="1" applyAlignment="1">
      <alignment horizontal="left" vertical="center" wrapText="1"/>
    </xf>
    <xf numFmtId="164" fontId="1" fillId="4" borderId="26" xfId="0" applyNumberFormat="1" applyFont="1" applyFill="1" applyBorder="1" applyAlignment="1">
      <alignment horizontal="left" vertical="center" wrapText="1"/>
    </xf>
    <xf numFmtId="164" fontId="3" fillId="0" borderId="26" xfId="0" applyNumberFormat="1" applyFont="1" applyBorder="1" applyAlignment="1">
      <alignment horizontal="left" vertical="center" wrapText="1"/>
    </xf>
    <xf numFmtId="0" fontId="1" fillId="0" borderId="28" xfId="0" applyFont="1" applyBorder="1" applyAlignment="1">
      <alignment horizontal="left" vertical="center" wrapText="1"/>
    </xf>
    <xf numFmtId="0" fontId="9" fillId="0" borderId="20" xfId="0" applyFont="1" applyBorder="1" applyAlignment="1">
      <alignment horizontal="left" vertical="center" wrapText="1"/>
    </xf>
    <xf numFmtId="0" fontId="2" fillId="3" borderId="0" xfId="0" applyFont="1" applyFill="1" applyAlignment="1">
      <alignment horizontal="left" vertical="center" wrapText="1"/>
    </xf>
    <xf numFmtId="0" fontId="6" fillId="0" borderId="0" xfId="0" applyFont="1" applyAlignment="1">
      <alignment horizontal="left" vertical="center" wrapText="1"/>
    </xf>
    <xf numFmtId="0" fontId="1" fillId="0" borderId="0" xfId="0" applyFont="1" applyAlignment="1">
      <alignment horizontal="left" vertical="center" wrapText="1"/>
    </xf>
    <xf numFmtId="164" fontId="1" fillId="0" borderId="0" xfId="0" applyNumberFormat="1" applyFont="1" applyAlignment="1">
      <alignment horizontal="left" vertical="center" wrapText="1"/>
    </xf>
    <xf numFmtId="164" fontId="1" fillId="5" borderId="29" xfId="0" applyNumberFormat="1" applyFont="1" applyFill="1" applyBorder="1" applyAlignment="1">
      <alignment horizontal="left"/>
    </xf>
    <xf numFmtId="0" fontId="10" fillId="5" borderId="29" xfId="0" applyFont="1" applyFill="1" applyBorder="1"/>
    <xf numFmtId="0" fontId="11" fillId="5" borderId="29" xfId="0" applyFont="1" applyFill="1" applyBorder="1"/>
    <xf numFmtId="0" fontId="11" fillId="5" borderId="19" xfId="0" applyFont="1" applyFill="1" applyBorder="1" applyAlignment="1">
      <alignment wrapText="1"/>
    </xf>
    <xf numFmtId="0" fontId="12" fillId="0" borderId="0" xfId="0" applyFont="1"/>
    <xf numFmtId="0" fontId="13" fillId="0" borderId="30" xfId="0" applyFont="1" applyBorder="1" applyAlignment="1">
      <alignment horizontal="center" vertical="center" wrapText="1"/>
    </xf>
    <xf numFmtId="0" fontId="1" fillId="0" borderId="20" xfId="2" applyFont="1" applyBorder="1" applyAlignment="1">
      <alignment horizontal="center" vertical="center" wrapText="1"/>
    </xf>
    <xf numFmtId="0" fontId="1" fillId="0" borderId="20" xfId="2" applyFont="1" applyBorder="1" applyAlignment="1">
      <alignment horizontal="center" vertical="center" textRotation="90" wrapText="1"/>
    </xf>
    <xf numFmtId="164" fontId="1" fillId="0" borderId="20" xfId="2" applyNumberFormat="1" applyFont="1" applyBorder="1" applyAlignment="1">
      <alignment horizontal="center" vertical="center" wrapText="1"/>
    </xf>
    <xf numFmtId="164" fontId="6" fillId="0" borderId="20" xfId="2" applyNumberFormat="1" applyFont="1" applyBorder="1" applyAlignment="1">
      <alignment horizontal="center" vertical="center" wrapText="1"/>
    </xf>
    <xf numFmtId="0" fontId="1" fillId="0" borderId="31" xfId="2" applyFont="1" applyBorder="1" applyAlignment="1">
      <alignment horizontal="center" vertical="center" wrapText="1"/>
    </xf>
    <xf numFmtId="0" fontId="1" fillId="0" borderId="30" xfId="2" applyFont="1" applyBorder="1" applyAlignment="1">
      <alignment horizontal="center" vertical="center" wrapText="1"/>
    </xf>
    <xf numFmtId="0" fontId="1" fillId="0" borderId="20" xfId="2" applyFont="1" applyBorder="1" applyAlignment="1">
      <alignment vertical="center" wrapText="1"/>
    </xf>
    <xf numFmtId="0" fontId="2" fillId="0" borderId="20" xfId="2" applyFont="1" applyBorder="1" applyAlignment="1">
      <alignment horizontal="center" vertical="center" wrapText="1"/>
    </xf>
    <xf numFmtId="0" fontId="12" fillId="0" borderId="20" xfId="0" applyFont="1" applyBorder="1" applyAlignment="1">
      <alignment vertical="center" wrapText="1"/>
    </xf>
    <xf numFmtId="14" fontId="2" fillId="0" borderId="20" xfId="2" applyNumberFormat="1" applyFont="1" applyBorder="1" applyAlignment="1">
      <alignment horizontal="left" vertical="center" wrapText="1"/>
    </xf>
    <xf numFmtId="2" fontId="2" fillId="6" borderId="32" xfId="0" applyNumberFormat="1" applyFont="1" applyFill="1" applyBorder="1" applyAlignment="1">
      <alignment horizontal="center" vertical="center" wrapText="1"/>
    </xf>
    <xf numFmtId="0" fontId="2" fillId="0" borderId="20" xfId="0" applyFont="1" applyBorder="1" applyAlignment="1">
      <alignment horizontal="center" vertical="center" wrapText="1"/>
    </xf>
    <xf numFmtId="0" fontId="2" fillId="0" borderId="31" xfId="0" applyFont="1" applyBorder="1" applyAlignment="1">
      <alignment vertical="center" wrapText="1"/>
    </xf>
    <xf numFmtId="0" fontId="2" fillId="0" borderId="20" xfId="2" applyFont="1" applyBorder="1" applyAlignment="1">
      <alignment vertical="center" wrapText="1"/>
    </xf>
    <xf numFmtId="0" fontId="12" fillId="7" borderId="20" xfId="0" applyFont="1" applyFill="1" applyBorder="1" applyAlignment="1">
      <alignment vertical="center" wrapText="1"/>
    </xf>
    <xf numFmtId="0" fontId="2" fillId="6" borderId="20" xfId="2" applyFont="1" applyFill="1" applyBorder="1" applyAlignment="1">
      <alignment vertical="center" wrapText="1"/>
    </xf>
    <xf numFmtId="49" fontId="7" fillId="0" borderId="20" xfId="0" applyNumberFormat="1" applyFont="1" applyBorder="1" applyAlignment="1">
      <alignment horizontal="center" vertical="center" wrapText="1"/>
    </xf>
    <xf numFmtId="49" fontId="7" fillId="0" borderId="20" xfId="0" applyNumberFormat="1" applyFont="1" applyBorder="1" applyAlignment="1">
      <alignment horizontal="center" vertical="center"/>
    </xf>
    <xf numFmtId="0" fontId="7" fillId="0" borderId="20" xfId="0" applyFont="1" applyBorder="1" applyAlignment="1">
      <alignment vertical="center" wrapText="1"/>
    </xf>
    <xf numFmtId="0" fontId="14" fillId="0" borderId="20" xfId="0" applyFont="1" applyBorder="1" applyAlignment="1">
      <alignment vertical="center" wrapText="1"/>
    </xf>
    <xf numFmtId="43" fontId="7" fillId="6" borderId="20" xfId="4" applyFont="1" applyFill="1" applyBorder="1" applyAlignment="1">
      <alignment vertical="center" wrapText="1"/>
    </xf>
    <xf numFmtId="14" fontId="12" fillId="0" borderId="20" xfId="0" applyNumberFormat="1" applyFont="1" applyBorder="1" applyAlignment="1">
      <alignment horizontal="center" vertical="center" wrapText="1"/>
    </xf>
    <xf numFmtId="0" fontId="12" fillId="0" borderId="31" xfId="2" applyFont="1" applyBorder="1" applyAlignment="1">
      <alignment horizontal="center" vertical="center" wrapText="1"/>
    </xf>
    <xf numFmtId="0" fontId="13" fillId="3" borderId="30" xfId="0"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0" fontId="4" fillId="3" borderId="31" xfId="3" applyFont="1" applyFill="1" applyBorder="1" applyAlignment="1">
      <alignment vertical="top" wrapText="1"/>
    </xf>
    <xf numFmtId="0" fontId="12" fillId="3" borderId="0" xfId="0" applyFont="1" applyFill="1"/>
    <xf numFmtId="0" fontId="15" fillId="3" borderId="20" xfId="0" applyFont="1" applyFill="1" applyBorder="1" applyAlignment="1">
      <alignment horizontal="left" vertical="center" wrapText="1"/>
    </xf>
    <xf numFmtId="0" fontId="12" fillId="0" borderId="20" xfId="0" applyFont="1" applyBorder="1" applyAlignment="1">
      <alignment horizontal="center" vertical="center" wrapText="1"/>
    </xf>
    <xf numFmtId="0" fontId="14" fillId="0" borderId="31" xfId="0" applyFont="1" applyBorder="1" applyAlignment="1">
      <alignment vertical="center" wrapText="1"/>
    </xf>
    <xf numFmtId="0" fontId="1" fillId="0" borderId="33" xfId="2" applyFont="1" applyBorder="1" applyAlignment="1">
      <alignment horizontal="center" vertical="center" wrapText="1"/>
    </xf>
    <xf numFmtId="0" fontId="1" fillId="0" borderId="34" xfId="0" applyFont="1" applyBorder="1" applyAlignment="1">
      <alignment horizontal="left" vertical="center" wrapText="1"/>
    </xf>
    <xf numFmtId="0" fontId="1" fillId="0" borderId="34" xfId="0" applyFont="1" applyBorder="1" applyAlignment="1">
      <alignment horizontal="center" vertical="center" wrapText="1"/>
    </xf>
    <xf numFmtId="0" fontId="1" fillId="0" borderId="34" xfId="0" applyFont="1" applyBorder="1" applyAlignment="1">
      <alignment horizontal="center" vertical="center"/>
    </xf>
    <xf numFmtId="0" fontId="2" fillId="0" borderId="34" xfId="0" applyFont="1" applyBorder="1" applyAlignment="1">
      <alignment vertical="top" wrapText="1"/>
    </xf>
    <xf numFmtId="164" fontId="2" fillId="0" borderId="35" xfId="0" applyNumberFormat="1" applyFont="1" applyBorder="1" applyAlignment="1">
      <alignment horizontal="left" vertical="center" wrapText="1"/>
    </xf>
    <xf numFmtId="164" fontId="2" fillId="6" borderId="35" xfId="0" applyNumberFormat="1" applyFont="1" applyFill="1" applyBorder="1" applyAlignment="1">
      <alignment horizontal="left" vertical="center" wrapText="1"/>
    </xf>
    <xf numFmtId="0" fontId="7" fillId="0" borderId="34" xfId="0" applyFont="1" applyBorder="1" applyAlignment="1">
      <alignment horizontal="center" vertical="center" wrapText="1"/>
    </xf>
    <xf numFmtId="0" fontId="14" fillId="0" borderId="36" xfId="0" applyFont="1" applyBorder="1" applyAlignment="1">
      <alignment vertical="center" wrapText="1"/>
    </xf>
    <xf numFmtId="0" fontId="13" fillId="0" borderId="33" xfId="0" applyFont="1" applyBorder="1" applyAlignment="1">
      <alignment horizontal="center" vertical="center" wrapText="1"/>
    </xf>
    <xf numFmtId="0" fontId="1" fillId="0" borderId="37" xfId="0" applyFont="1" applyBorder="1" applyAlignment="1">
      <alignment horizontal="left" vertical="center" wrapText="1"/>
    </xf>
    <xf numFmtId="0" fontId="1" fillId="0" borderId="37" xfId="0" applyFont="1" applyBorder="1" applyAlignment="1">
      <alignment horizontal="center" vertical="center" wrapText="1"/>
    </xf>
    <xf numFmtId="0" fontId="1" fillId="0" borderId="37" xfId="0" applyFont="1" applyBorder="1" applyAlignment="1">
      <alignment horizontal="center" vertical="center"/>
    </xf>
    <xf numFmtId="0" fontId="2" fillId="0" borderId="37" xfId="0" applyFont="1" applyBorder="1" applyAlignment="1">
      <alignment vertical="top" wrapText="1"/>
    </xf>
    <xf numFmtId="164" fontId="2" fillId="0" borderId="38" xfId="0" applyNumberFormat="1" applyFont="1" applyBorder="1" applyAlignment="1">
      <alignment horizontal="left" vertical="center" wrapText="1"/>
    </xf>
    <xf numFmtId="164" fontId="2" fillId="6" borderId="38" xfId="0" applyNumberFormat="1" applyFont="1" applyFill="1" applyBorder="1" applyAlignment="1">
      <alignment horizontal="left" vertical="center" wrapText="1"/>
    </xf>
    <xf numFmtId="0" fontId="7" fillId="0" borderId="37" xfId="0" applyFont="1" applyBorder="1" applyAlignment="1">
      <alignment horizontal="center" vertical="center" wrapText="1"/>
    </xf>
    <xf numFmtId="0" fontId="14" fillId="0" borderId="39" xfId="0" applyFont="1" applyBorder="1" applyAlignment="1">
      <alignment vertical="center" wrapText="1"/>
    </xf>
    <xf numFmtId="0" fontId="1" fillId="0" borderId="40" xfId="2" applyFont="1" applyBorder="1" applyAlignment="1">
      <alignment horizontal="center" vertical="center" wrapText="1"/>
    </xf>
    <xf numFmtId="0" fontId="1" fillId="3" borderId="20" xfId="0" applyFont="1" applyFill="1" applyBorder="1" applyAlignment="1">
      <alignment horizontal="left" vertical="center" wrapText="1"/>
    </xf>
    <xf numFmtId="165" fontId="6" fillId="3" borderId="20" xfId="5" applyNumberFormat="1" applyFont="1" applyFill="1" applyBorder="1" applyAlignment="1">
      <alignment horizontal="center" vertical="center" wrapText="1"/>
    </xf>
    <xf numFmtId="0" fontId="6" fillId="3" borderId="20" xfId="0" applyFont="1" applyFill="1" applyBorder="1" applyAlignment="1">
      <alignment horizontal="center" vertical="center"/>
    </xf>
    <xf numFmtId="0" fontId="2" fillId="0" borderId="37" xfId="0" applyFont="1" applyBorder="1" applyAlignment="1">
      <alignment horizontal="center" vertical="center" wrapText="1"/>
    </xf>
    <xf numFmtId="0" fontId="2" fillId="0" borderId="20" xfId="0" applyFont="1" applyBorder="1" applyAlignment="1">
      <alignment vertical="top" wrapText="1"/>
    </xf>
    <xf numFmtId="0" fontId="16" fillId="0" borderId="37" xfId="0" applyFont="1" applyBorder="1" applyAlignment="1">
      <alignment vertical="center" wrapText="1"/>
    </xf>
    <xf numFmtId="0" fontId="16" fillId="6" borderId="37" xfId="0" applyFont="1" applyFill="1" applyBorder="1" applyAlignment="1">
      <alignment vertical="center" wrapText="1"/>
    </xf>
    <xf numFmtId="0" fontId="10" fillId="3" borderId="20" xfId="0" applyFont="1" applyFill="1" applyBorder="1" applyAlignment="1">
      <alignment vertical="center" wrapText="1"/>
    </xf>
    <xf numFmtId="0" fontId="10" fillId="3" borderId="20" xfId="0" applyFont="1" applyFill="1" applyBorder="1" applyAlignment="1">
      <alignment horizontal="center" vertical="center" wrapText="1"/>
    </xf>
    <xf numFmtId="0" fontId="11" fillId="3" borderId="20" xfId="0" applyFont="1" applyFill="1" applyBorder="1" applyAlignment="1">
      <alignment horizontal="center" vertical="center"/>
    </xf>
    <xf numFmtId="16" fontId="11" fillId="3" borderId="20" xfId="0" applyNumberFormat="1" applyFont="1" applyFill="1" applyBorder="1" applyAlignment="1">
      <alignment vertical="center" wrapText="1"/>
    </xf>
    <xf numFmtId="16" fontId="11" fillId="3" borderId="21" xfId="0" applyNumberFormat="1" applyFont="1" applyFill="1" applyBorder="1" applyAlignment="1">
      <alignment vertical="center" wrapText="1"/>
    </xf>
    <xf numFmtId="16" fontId="11" fillId="6" borderId="21" xfId="0" applyNumberFormat="1" applyFont="1" applyFill="1" applyBorder="1" applyAlignment="1">
      <alignment vertical="center" wrapText="1"/>
    </xf>
    <xf numFmtId="14" fontId="11" fillId="3" borderId="20" xfId="0" applyNumberFormat="1" applyFont="1" applyFill="1" applyBorder="1" applyAlignment="1">
      <alignment vertical="center" wrapText="1"/>
    </xf>
    <xf numFmtId="0" fontId="1" fillId="0" borderId="37" xfId="0" applyFont="1" applyBorder="1" applyAlignment="1">
      <alignment vertical="center" wrapText="1"/>
    </xf>
    <xf numFmtId="43" fontId="1" fillId="6" borderId="42" xfId="2" applyNumberFormat="1" applyFont="1" applyFill="1" applyBorder="1" applyAlignment="1">
      <alignment vertical="center" wrapText="1"/>
    </xf>
    <xf numFmtId="0" fontId="1" fillId="0" borderId="2" xfId="2" applyFont="1" applyBorder="1" applyAlignment="1">
      <alignment vertical="center" wrapText="1"/>
    </xf>
    <xf numFmtId="0" fontId="1" fillId="0" borderId="6" xfId="2" applyFont="1" applyBorder="1" applyAlignment="1">
      <alignment vertical="center" wrapText="1"/>
    </xf>
    <xf numFmtId="0" fontId="12" fillId="0" borderId="0" xfId="0" applyFont="1" applyAlignment="1">
      <alignment wrapText="1"/>
    </xf>
    <xf numFmtId="0" fontId="16" fillId="0" borderId="20" xfId="0" applyFont="1" applyBorder="1" applyAlignment="1">
      <alignment vertical="center" wrapText="1"/>
    </xf>
    <xf numFmtId="0" fontId="9" fillId="0" borderId="20" xfId="0" applyFont="1" applyBorder="1" applyAlignment="1">
      <alignment horizontal="center" vertical="center"/>
    </xf>
    <xf numFmtId="0" fontId="0" fillId="0" borderId="0" xfId="0" applyAlignment="1">
      <alignment wrapText="1"/>
    </xf>
    <xf numFmtId="0" fontId="12" fillId="3" borderId="20" xfId="0" applyFont="1" applyFill="1" applyBorder="1" applyAlignment="1">
      <alignment vertical="center" wrapText="1"/>
    </xf>
    <xf numFmtId="0" fontId="2" fillId="0" borderId="20" xfId="0" applyFont="1" applyBorder="1" applyAlignment="1">
      <alignment horizontal="left" vertical="center" wrapText="1"/>
    </xf>
    <xf numFmtId="0" fontId="18" fillId="0" borderId="20" xfId="0" applyFont="1" applyBorder="1" applyAlignment="1">
      <alignment horizontal="left" vertical="center" wrapText="1"/>
    </xf>
    <xf numFmtId="0" fontId="2" fillId="3" borderId="37" xfId="0" applyFont="1" applyFill="1" applyBorder="1" applyAlignment="1">
      <alignment horizontal="left" vertical="center" wrapText="1"/>
    </xf>
    <xf numFmtId="0" fontId="2" fillId="0" borderId="21" xfId="0" applyFont="1" applyBorder="1" applyAlignment="1">
      <alignment horizontal="left" vertical="center" wrapText="1"/>
    </xf>
    <xf numFmtId="0" fontId="8" fillId="3" borderId="20" xfId="0" applyFont="1" applyFill="1" applyBorder="1" applyAlignment="1">
      <alignment horizontal="left" vertical="center" wrapText="1"/>
    </xf>
    <xf numFmtId="0" fontId="12" fillId="0" borderId="46" xfId="0" applyFont="1" applyBorder="1" applyAlignment="1">
      <alignment horizontal="center" vertical="center" wrapText="1"/>
    </xf>
    <xf numFmtId="0" fontId="0" fillId="0" borderId="24" xfId="0" applyBorder="1" applyAlignment="1">
      <alignment wrapText="1"/>
    </xf>
    <xf numFmtId="0" fontId="9" fillId="0" borderId="0" xfId="0" applyFont="1" applyAlignment="1">
      <alignment wrapText="1"/>
    </xf>
    <xf numFmtId="0" fontId="9" fillId="0" borderId="31" xfId="0" applyFont="1" applyBorder="1"/>
    <xf numFmtId="0" fontId="1" fillId="0" borderId="31" xfId="0" applyFont="1" applyBorder="1"/>
    <xf numFmtId="0" fontId="0" fillId="0" borderId="31" xfId="0" applyBorder="1"/>
    <xf numFmtId="0" fontId="7" fillId="3" borderId="21" xfId="0" applyFont="1" applyFill="1" applyBorder="1" applyAlignment="1">
      <alignment vertical="center" wrapText="1"/>
    </xf>
    <xf numFmtId="0" fontId="8" fillId="3" borderId="21" xfId="0" applyFont="1" applyFill="1" applyBorder="1" applyAlignment="1">
      <alignment horizontal="left" vertical="center" wrapText="1"/>
    </xf>
    <xf numFmtId="0" fontId="15" fillId="3" borderId="21" xfId="0" applyFont="1" applyFill="1" applyBorder="1" applyAlignment="1">
      <alignment vertical="center" wrapText="1"/>
    </xf>
    <xf numFmtId="0" fontId="2" fillId="3" borderId="21" xfId="2" applyFont="1" applyFill="1" applyBorder="1" applyAlignment="1">
      <alignment vertical="center" wrapText="1"/>
    </xf>
    <xf numFmtId="0" fontId="8" fillId="0" borderId="20" xfId="0" applyFont="1" applyBorder="1" applyAlignment="1">
      <alignment vertical="center" wrapText="1"/>
    </xf>
    <xf numFmtId="0" fontId="14" fillId="0" borderId="20" xfId="0" applyFont="1" applyBorder="1" applyAlignment="1">
      <alignment horizontal="center" vertical="center" wrapText="1"/>
    </xf>
    <xf numFmtId="167" fontId="2" fillId="0" borderId="20" xfId="0" applyNumberFormat="1" applyFont="1" applyBorder="1" applyAlignment="1">
      <alignment horizontal="center" vertical="center" wrapText="1"/>
    </xf>
    <xf numFmtId="166" fontId="2" fillId="0" borderId="20" xfId="0" applyNumberFormat="1" applyFont="1" applyBorder="1" applyAlignment="1">
      <alignment horizontal="center" vertical="center" wrapText="1"/>
    </xf>
    <xf numFmtId="0" fontId="2" fillId="3" borderId="51" xfId="0" applyFont="1" applyFill="1" applyBorder="1" applyAlignment="1">
      <alignment horizontal="center" vertical="center"/>
    </xf>
    <xf numFmtId="0" fontId="2" fillId="0" borderId="30" xfId="0" applyFont="1" applyBorder="1" applyAlignment="1">
      <alignment horizontal="center" vertical="center"/>
    </xf>
    <xf numFmtId="0" fontId="2" fillId="0" borderId="9" xfId="0" applyFont="1" applyBorder="1" applyAlignment="1">
      <alignment horizontal="center" vertical="center"/>
    </xf>
    <xf numFmtId="0" fontId="21" fillId="0" borderId="48" xfId="0" applyFont="1" applyBorder="1" applyAlignment="1">
      <alignment vertical="center" wrapText="1"/>
    </xf>
    <xf numFmtId="0" fontId="22" fillId="0" borderId="54" xfId="0" applyFont="1" applyBorder="1" applyAlignment="1">
      <alignment horizontal="center" vertical="center"/>
    </xf>
    <xf numFmtId="0" fontId="2" fillId="0" borderId="20" xfId="0" applyFont="1" applyBorder="1" applyAlignment="1">
      <alignment horizontal="center" vertical="center"/>
    </xf>
    <xf numFmtId="0" fontId="7" fillId="0" borderId="20" xfId="0" applyFont="1" applyBorder="1" applyAlignment="1">
      <alignment horizontal="left" vertical="center" wrapText="1"/>
    </xf>
    <xf numFmtId="168" fontId="23" fillId="0" borderId="53" xfId="0" applyNumberFormat="1" applyFont="1" applyBorder="1" applyAlignment="1">
      <alignment horizontal="left" wrapText="1"/>
    </xf>
    <xf numFmtId="0" fontId="12" fillId="0" borderId="52" xfId="0" applyFont="1" applyBorder="1"/>
    <xf numFmtId="0" fontId="12" fillId="0" borderId="31" xfId="0" applyFont="1" applyBorder="1"/>
    <xf numFmtId="0" fontId="12" fillId="0" borderId="20" xfId="0" applyFont="1" applyBorder="1"/>
    <xf numFmtId="0" fontId="12" fillId="0" borderId="20" xfId="0" applyFont="1" applyBorder="1" applyAlignment="1">
      <alignment wrapText="1"/>
    </xf>
    <xf numFmtId="0" fontId="12" fillId="0" borderId="18" xfId="0" applyFont="1" applyBorder="1"/>
    <xf numFmtId="0" fontId="2" fillId="0" borderId="53" xfId="0" applyFont="1" applyBorder="1" applyAlignment="1">
      <alignment horizontal="center" vertical="center" wrapText="1"/>
    </xf>
    <xf numFmtId="167" fontId="2" fillId="0" borderId="53" xfId="0" applyNumberFormat="1" applyFont="1" applyBorder="1" applyAlignment="1">
      <alignment horizontal="center" vertical="center" wrapText="1"/>
    </xf>
    <xf numFmtId="164" fontId="13" fillId="4" borderId="26" xfId="0" applyNumberFormat="1" applyFont="1" applyFill="1" applyBorder="1" applyAlignment="1">
      <alignment horizontal="center" vertical="center" wrapText="1"/>
    </xf>
    <xf numFmtId="43" fontId="18" fillId="0" borderId="20" xfId="4" applyFont="1" applyBorder="1" applyAlignment="1">
      <alignment vertical="center" wrapText="1"/>
    </xf>
    <xf numFmtId="43" fontId="18" fillId="0" borderId="53" xfId="4" applyFont="1" applyBorder="1" applyAlignment="1">
      <alignment vertical="center" wrapText="1"/>
    </xf>
    <xf numFmtId="0" fontId="2" fillId="0" borderId="0" xfId="0" applyFont="1" applyAlignment="1">
      <alignment horizontal="left" vertical="center"/>
    </xf>
    <xf numFmtId="0" fontId="2" fillId="0" borderId="0" xfId="0" applyFont="1" applyAlignment="1">
      <alignment vertical="center" wrapText="1"/>
    </xf>
    <xf numFmtId="0" fontId="12" fillId="0" borderId="20" xfId="0" applyFont="1" applyBorder="1" applyAlignment="1">
      <alignment horizontal="left" vertical="center"/>
    </xf>
    <xf numFmtId="0" fontId="12" fillId="0" borderId="20" xfId="0" applyFont="1" applyBorder="1" applyAlignment="1">
      <alignment horizontal="left" vertical="center" wrapText="1"/>
    </xf>
    <xf numFmtId="0" fontId="2" fillId="3" borderId="20" xfId="0" applyFont="1" applyFill="1" applyBorder="1" applyAlignment="1">
      <alignment horizontal="left" vertical="center" wrapText="1"/>
    </xf>
    <xf numFmtId="2" fontId="12" fillId="0" borderId="20" xfId="0" applyNumberFormat="1" applyFont="1" applyBorder="1" applyAlignment="1">
      <alignment horizontal="center" vertical="center"/>
    </xf>
    <xf numFmtId="0" fontId="12" fillId="0" borderId="30" xfId="0" applyFont="1" applyBorder="1"/>
    <xf numFmtId="0" fontId="12" fillId="0" borderId="31" xfId="0" applyFont="1" applyBorder="1" applyAlignment="1">
      <alignment vertical="center" wrapText="1"/>
    </xf>
    <xf numFmtId="0" fontId="12" fillId="0" borderId="31" xfId="0" applyFont="1" applyBorder="1" applyAlignment="1">
      <alignment horizontal="left" vertical="center"/>
    </xf>
    <xf numFmtId="0" fontId="1" fillId="0" borderId="7" xfId="0" applyFont="1" applyBorder="1" applyAlignment="1">
      <alignment vertical="center" wrapText="1"/>
    </xf>
    <xf numFmtId="0" fontId="12" fillId="0" borderId="30" xfId="0" applyFont="1" applyBorder="1" applyAlignment="1">
      <alignment vertical="center" wrapText="1"/>
    </xf>
    <xf numFmtId="0" fontId="6" fillId="0" borderId="47" xfId="0" applyFont="1" applyBorder="1" applyAlignment="1">
      <alignment wrapText="1"/>
    </xf>
    <xf numFmtId="2" fontId="1" fillId="0" borderId="0" xfId="0" applyNumberFormat="1" applyFont="1" applyAlignment="1">
      <alignment horizontal="center" vertical="center" wrapText="1"/>
    </xf>
    <xf numFmtId="0" fontId="1" fillId="0" borderId="7" xfId="0" applyFont="1" applyBorder="1"/>
    <xf numFmtId="0" fontId="8" fillId="0" borderId="20" xfId="0" applyFont="1" applyBorder="1" applyAlignment="1">
      <alignment horizontal="left" vertical="center" wrapText="1"/>
    </xf>
    <xf numFmtId="166" fontId="23" fillId="0" borderId="20" xfId="0" applyNumberFormat="1" applyFont="1" applyBorder="1" applyAlignment="1">
      <alignment horizontal="center" vertical="center" wrapText="1"/>
    </xf>
    <xf numFmtId="0" fontId="9" fillId="0" borderId="47" xfId="0" applyFont="1" applyBorder="1"/>
    <xf numFmtId="0" fontId="9" fillId="0" borderId="7" xfId="0" applyFont="1" applyBorder="1"/>
    <xf numFmtId="0" fontId="9" fillId="0" borderId="0" xfId="0" applyFont="1"/>
    <xf numFmtId="0" fontId="1" fillId="0" borderId="26" xfId="0" applyFont="1" applyBorder="1" applyAlignment="1">
      <alignment horizontal="center" vertical="center"/>
    </xf>
    <xf numFmtId="0" fontId="9" fillId="0" borderId="20" xfId="0" applyFont="1" applyBorder="1"/>
    <xf numFmtId="0" fontId="6" fillId="0" borderId="0" xfId="0" applyFont="1" applyAlignment="1">
      <alignment horizontal="center" vertical="center" wrapText="1"/>
    </xf>
    <xf numFmtId="0" fontId="12" fillId="0" borderId="30" xfId="0" applyFont="1" applyBorder="1" applyAlignment="1">
      <alignment horizontal="center" vertical="center"/>
    </xf>
    <xf numFmtId="0" fontId="12" fillId="0" borderId="9" xfId="0" applyFont="1" applyBorder="1" applyAlignment="1">
      <alignment horizontal="center" vertical="center"/>
    </xf>
    <xf numFmtId="0" fontId="12" fillId="0" borderId="53" xfId="0" applyFont="1" applyBorder="1" applyAlignment="1">
      <alignment vertical="center" wrapText="1"/>
    </xf>
    <xf numFmtId="0" fontId="9" fillId="0" borderId="18" xfId="0" applyFont="1" applyBorder="1"/>
    <xf numFmtId="49" fontId="18" fillId="0" borderId="20" xfId="0" applyNumberFormat="1" applyFont="1" applyBorder="1" applyAlignment="1">
      <alignment horizontal="center" vertical="center" wrapText="1"/>
    </xf>
    <xf numFmtId="14" fontId="26" fillId="0" borderId="20" xfId="0" applyNumberFormat="1" applyFont="1" applyBorder="1" applyAlignment="1">
      <alignment horizontal="center" vertical="center" wrapText="1"/>
    </xf>
    <xf numFmtId="49" fontId="18" fillId="0" borderId="53" xfId="0" applyNumberFormat="1" applyFont="1" applyBorder="1" applyAlignment="1">
      <alignment horizontal="center" vertical="center" wrapText="1"/>
    </xf>
    <xf numFmtId="0" fontId="1" fillId="0" borderId="0" xfId="0" applyFont="1" applyAlignment="1">
      <alignment vertical="center"/>
    </xf>
    <xf numFmtId="0" fontId="0" fillId="0" borderId="7" xfId="0" applyBorder="1"/>
    <xf numFmtId="43" fontId="18" fillId="6" borderId="20" xfId="4" applyFont="1" applyFill="1" applyBorder="1" applyAlignment="1">
      <alignment vertical="center" wrapText="1"/>
    </xf>
    <xf numFmtId="43" fontId="18" fillId="6" borderId="37" xfId="4" applyFont="1" applyFill="1" applyBorder="1" applyAlignment="1">
      <alignment vertical="center" wrapText="1"/>
    </xf>
    <xf numFmtId="0" fontId="2" fillId="0" borderId="20" xfId="6" applyFont="1" applyBorder="1" applyAlignment="1">
      <alignment vertical="center" wrapText="1"/>
    </xf>
    <xf numFmtId="0" fontId="0" fillId="0" borderId="20" xfId="0" applyBorder="1" applyAlignment="1">
      <alignment horizontal="left" vertical="center" wrapText="1"/>
    </xf>
    <xf numFmtId="0" fontId="0" fillId="0" borderId="20" xfId="0" applyBorder="1" applyAlignment="1">
      <alignment vertical="center" wrapText="1"/>
    </xf>
    <xf numFmtId="0" fontId="2" fillId="3" borderId="20" xfId="0" applyFont="1" applyFill="1" applyBorder="1" applyAlignment="1">
      <alignment horizontal="center" vertical="center" wrapText="1"/>
    </xf>
    <xf numFmtId="0" fontId="2" fillId="3" borderId="20" xfId="0" applyFont="1" applyFill="1" applyBorder="1" applyAlignment="1">
      <alignment vertical="center" wrapText="1"/>
    </xf>
    <xf numFmtId="166" fontId="2" fillId="3" borderId="21" xfId="0" applyNumberFormat="1" applyFont="1" applyFill="1" applyBorder="1" applyAlignment="1">
      <alignment vertical="center" wrapText="1"/>
    </xf>
    <xf numFmtId="0" fontId="2" fillId="0" borderId="37" xfId="6" applyFont="1" applyBorder="1" applyAlignment="1">
      <alignment horizontal="left" vertical="center" wrapText="1"/>
    </xf>
    <xf numFmtId="164" fontId="1" fillId="0" borderId="29" xfId="0" applyNumberFormat="1" applyFont="1" applyBorder="1" applyAlignment="1">
      <alignment horizontal="left" vertical="center" wrapText="1"/>
    </xf>
    <xf numFmtId="2" fontId="11" fillId="0" borderId="65" xfId="0" applyNumberFormat="1" applyFont="1" applyBorder="1" applyAlignment="1">
      <alignment horizontal="center" vertical="center" wrapText="1"/>
    </xf>
    <xf numFmtId="0" fontId="23" fillId="0" borderId="56" xfId="0" applyFont="1" applyBorder="1" applyAlignment="1">
      <alignment vertical="center" wrapText="1"/>
    </xf>
    <xf numFmtId="0" fontId="23" fillId="0" borderId="57" xfId="0" applyFont="1" applyBorder="1" applyAlignment="1">
      <alignment vertical="center" wrapText="1"/>
    </xf>
    <xf numFmtId="2" fontId="13" fillId="0" borderId="22" xfId="0" applyNumberFormat="1" applyFont="1" applyBorder="1" applyAlignment="1">
      <alignment wrapText="1"/>
    </xf>
    <xf numFmtId="2" fontId="13" fillId="0" borderId="23" xfId="0" applyNumberFormat="1" applyFont="1" applyBorder="1" applyAlignment="1">
      <alignment wrapText="1"/>
    </xf>
    <xf numFmtId="0" fontId="12" fillId="0" borderId="20" xfId="6" applyFont="1" applyBorder="1" applyAlignment="1">
      <alignment horizontal="left" vertical="center" wrapText="1"/>
    </xf>
    <xf numFmtId="2" fontId="11" fillId="0" borderId="67" xfId="0" applyNumberFormat="1" applyFont="1" applyBorder="1" applyAlignment="1">
      <alignment horizontal="center" vertical="center" wrapText="1"/>
    </xf>
    <xf numFmtId="0" fontId="2" fillId="0" borderId="40" xfId="6" applyFont="1" applyBorder="1" applyAlignment="1">
      <alignment horizontal="center" vertical="center" wrapText="1"/>
    </xf>
    <xf numFmtId="0" fontId="9" fillId="0" borderId="31" xfId="0" applyFont="1" applyBorder="1" applyAlignment="1">
      <alignment horizontal="left" vertical="center" wrapText="1"/>
    </xf>
    <xf numFmtId="0" fontId="2" fillId="0" borderId="30" xfId="6" applyFont="1" applyBorder="1" applyAlignment="1">
      <alignment horizontal="center" vertical="center" wrapText="1"/>
    </xf>
    <xf numFmtId="0" fontId="2" fillId="0" borderId="20" xfId="6" applyFont="1" applyBorder="1" applyAlignment="1">
      <alignment horizontal="left" vertical="center" wrapText="1"/>
    </xf>
    <xf numFmtId="14" fontId="2" fillId="3" borderId="32" xfId="0" applyNumberFormat="1" applyFont="1" applyFill="1" applyBorder="1" applyAlignment="1">
      <alignment horizontal="left" vertical="center" wrapText="1"/>
    </xf>
    <xf numFmtId="165" fontId="2" fillId="0" borderId="34" xfId="5" applyNumberFormat="1" applyFont="1" applyFill="1" applyBorder="1" applyAlignment="1">
      <alignment horizontal="center" vertical="center" wrapText="1"/>
    </xf>
    <xf numFmtId="0" fontId="2" fillId="0" borderId="34" xfId="0" applyFont="1" applyBorder="1" applyAlignment="1">
      <alignment horizontal="center" vertical="center"/>
    </xf>
    <xf numFmtId="0" fontId="2" fillId="0" borderId="34" xfId="0" applyFont="1" applyBorder="1" applyAlignment="1">
      <alignment horizontal="center" vertical="center" wrapText="1"/>
    </xf>
    <xf numFmtId="0" fontId="2" fillId="0" borderId="34" xfId="0" applyFont="1" applyBorder="1" applyAlignment="1">
      <alignment horizontal="left" vertical="center" wrapText="1"/>
    </xf>
    <xf numFmtId="0" fontId="2" fillId="0" borderId="37" xfId="0" applyFont="1" applyBorder="1" applyAlignment="1">
      <alignment horizontal="left" vertical="center" wrapText="1"/>
    </xf>
    <xf numFmtId="0" fontId="25" fillId="0" borderId="20" xfId="0" applyFont="1" applyBorder="1"/>
    <xf numFmtId="164" fontId="1" fillId="3" borderId="4" xfId="0" applyNumberFormat="1"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29" xfId="0" applyFont="1" applyBorder="1" applyAlignment="1">
      <alignment horizontal="left" vertical="center" wrapText="1"/>
    </xf>
    <xf numFmtId="0" fontId="6" fillId="0" borderId="26" xfId="0" applyFont="1" applyBorder="1" applyAlignment="1">
      <alignment horizontal="left" vertical="center" wrapText="1"/>
    </xf>
    <xf numFmtId="167" fontId="23" fillId="0" borderId="65" xfId="0" applyNumberFormat="1" applyFont="1" applyBorder="1" applyAlignment="1">
      <alignment horizontal="center" vertical="center" wrapText="1"/>
    </xf>
    <xf numFmtId="0" fontId="18" fillId="0" borderId="20" xfId="6" applyFont="1" applyBorder="1" applyAlignment="1">
      <alignment horizontal="center" vertical="center" wrapText="1"/>
    </xf>
    <xf numFmtId="166" fontId="2" fillId="0" borderId="20" xfId="0" applyNumberFormat="1" applyFont="1" applyBorder="1" applyAlignment="1">
      <alignment horizontal="left" vertical="center" wrapText="1"/>
    </xf>
    <xf numFmtId="43" fontId="24" fillId="0" borderId="56" xfId="0" applyNumberFormat="1" applyFont="1" applyBorder="1" applyAlignment="1">
      <alignment vertical="center" wrapText="1"/>
    </xf>
    <xf numFmtId="164" fontId="13" fillId="6" borderId="29" xfId="0" applyNumberFormat="1" applyFont="1" applyFill="1" applyBorder="1" applyAlignment="1">
      <alignment horizontal="center" vertical="center" wrapText="1"/>
    </xf>
    <xf numFmtId="49" fontId="18" fillId="3" borderId="20" xfId="0" applyNumberFormat="1" applyFont="1" applyFill="1" applyBorder="1" applyAlignment="1">
      <alignment horizontal="center" vertical="center" wrapText="1"/>
    </xf>
    <xf numFmtId="43" fontId="18" fillId="6" borderId="20" xfId="4" applyFont="1" applyFill="1" applyBorder="1" applyAlignment="1">
      <alignment horizontal="center" vertical="center" wrapText="1"/>
    </xf>
    <xf numFmtId="0" fontId="7" fillId="3" borderId="32" xfId="0" applyFont="1" applyFill="1" applyBorder="1" applyAlignment="1">
      <alignment vertical="center" wrapText="1"/>
    </xf>
    <xf numFmtId="49" fontId="7" fillId="0" borderId="32" xfId="0" applyNumberFormat="1" applyFont="1" applyBorder="1" applyAlignment="1">
      <alignment horizontal="center" vertical="center" wrapText="1"/>
    </xf>
    <xf numFmtId="49" fontId="7" fillId="0" borderId="32" xfId="0" applyNumberFormat="1" applyFont="1" applyBorder="1" applyAlignment="1">
      <alignment horizontal="center" vertical="center"/>
    </xf>
    <xf numFmtId="0" fontId="7" fillId="0" borderId="32" xfId="0" applyFont="1" applyBorder="1" applyAlignment="1">
      <alignment vertical="center" wrapText="1"/>
    </xf>
    <xf numFmtId="0" fontId="14" fillId="0" borderId="32" xfId="0" applyFont="1" applyBorder="1" applyAlignment="1">
      <alignment vertical="center" wrapText="1"/>
    </xf>
    <xf numFmtId="0" fontId="7" fillId="0" borderId="69" xfId="0" applyFont="1" applyBorder="1" applyAlignment="1">
      <alignment vertical="center" wrapText="1"/>
    </xf>
    <xf numFmtId="43" fontId="18" fillId="0" borderId="32" xfId="4" applyFont="1" applyBorder="1" applyAlignment="1">
      <alignment vertical="center" wrapText="1"/>
    </xf>
    <xf numFmtId="167" fontId="2" fillId="0" borderId="32" xfId="0" applyNumberFormat="1" applyFont="1" applyBorder="1" applyAlignment="1">
      <alignment horizontal="center" vertical="center" wrapText="1"/>
    </xf>
    <xf numFmtId="0" fontId="2" fillId="0" borderId="3" xfId="0" applyFont="1" applyBorder="1" applyAlignment="1">
      <alignment horizontal="center" vertical="center"/>
    </xf>
    <xf numFmtId="0" fontId="1" fillId="0" borderId="16" xfId="0" applyFont="1" applyBorder="1" applyAlignment="1">
      <alignment horizontal="center" vertical="center" wrapText="1"/>
    </xf>
    <xf numFmtId="164" fontId="13" fillId="4" borderId="4" xfId="0" applyNumberFormat="1" applyFont="1" applyFill="1" applyBorder="1" applyAlignment="1">
      <alignment horizontal="center" vertical="center" wrapText="1"/>
    </xf>
    <xf numFmtId="14" fontId="26" fillId="0" borderId="48" xfId="0" applyNumberFormat="1" applyFont="1" applyBorder="1" applyAlignment="1">
      <alignment horizontal="center" vertical="center" wrapText="1"/>
    </xf>
    <xf numFmtId="14" fontId="26" fillId="0" borderId="20" xfId="0" applyNumberFormat="1" applyFont="1" applyBorder="1" applyAlignment="1">
      <alignment horizontal="left" vertical="center" wrapText="1"/>
    </xf>
    <xf numFmtId="17" fontId="12" fillId="0" borderId="20" xfId="0" applyNumberFormat="1" applyFont="1" applyBorder="1" applyAlignment="1">
      <alignment horizontal="center" vertical="center" wrapText="1"/>
    </xf>
    <xf numFmtId="17" fontId="2" fillId="0" borderId="32" xfId="0" applyNumberFormat="1" applyFont="1" applyBorder="1" applyAlignment="1">
      <alignment horizontal="center" vertical="center" wrapText="1"/>
    </xf>
    <xf numFmtId="0" fontId="1" fillId="0" borderId="41" xfId="2" applyFont="1" applyBorder="1" applyAlignment="1">
      <alignment horizontal="center" vertical="center" wrapText="1"/>
    </xf>
    <xf numFmtId="0" fontId="1" fillId="0" borderId="2" xfId="2" applyFont="1" applyBorder="1" applyAlignment="1">
      <alignment horizontal="center" vertical="center" wrapText="1"/>
    </xf>
    <xf numFmtId="0" fontId="5" fillId="0" borderId="43" xfId="0" applyFont="1" applyBorder="1" applyAlignment="1">
      <alignment horizontal="left" vertical="center" wrapText="1"/>
    </xf>
    <xf numFmtId="0" fontId="5" fillId="0" borderId="24" xfId="0" applyFont="1" applyBorder="1" applyAlignment="1">
      <alignment horizontal="left" vertical="center" wrapText="1"/>
    </xf>
    <xf numFmtId="0" fontId="5" fillId="0" borderId="8" xfId="0" applyFont="1" applyBorder="1" applyAlignment="1">
      <alignment horizontal="left" vertical="center" wrapText="1"/>
    </xf>
    <xf numFmtId="0" fontId="2" fillId="0" borderId="44"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164" fontId="1" fillId="5" borderId="15" xfId="0" applyNumberFormat="1" applyFont="1" applyFill="1" applyBorder="1" applyAlignment="1">
      <alignment horizontal="center"/>
    </xf>
    <xf numFmtId="164" fontId="1" fillId="5" borderId="29" xfId="0" applyNumberFormat="1" applyFont="1" applyFill="1" applyBorder="1" applyAlignment="1">
      <alignment horizontal="center"/>
    </xf>
    <xf numFmtId="0" fontId="1" fillId="5" borderId="30" xfId="2" applyFont="1" applyFill="1" applyBorder="1" applyAlignment="1">
      <alignment horizontal="center" wrapText="1"/>
    </xf>
    <xf numFmtId="0" fontId="1" fillId="5" borderId="20" xfId="2" applyFont="1" applyFill="1" applyBorder="1" applyAlignment="1">
      <alignment horizontal="center" wrapText="1"/>
    </xf>
    <xf numFmtId="164" fontId="1" fillId="5" borderId="20" xfId="2" applyNumberFormat="1" applyFont="1" applyFill="1" applyBorder="1" applyAlignment="1">
      <alignment horizontal="left" wrapText="1"/>
    </xf>
    <xf numFmtId="164" fontId="1" fillId="5" borderId="31" xfId="2" applyNumberFormat="1" applyFont="1" applyFill="1" applyBorder="1" applyAlignment="1">
      <alignment horizontal="left" wrapText="1"/>
    </xf>
    <xf numFmtId="0" fontId="6" fillId="0" borderId="45" xfId="2" applyFont="1" applyBorder="1" applyAlignment="1">
      <alignment horizontal="center" vertical="center" wrapText="1"/>
    </xf>
    <xf numFmtId="0" fontId="6" fillId="0" borderId="16" xfId="2" applyFont="1" applyBorder="1" applyAlignment="1">
      <alignment horizontal="center" vertical="center" wrapText="1"/>
    </xf>
    <xf numFmtId="0" fontId="20" fillId="0" borderId="58" xfId="0" applyFont="1" applyBorder="1" applyAlignment="1">
      <alignment horizontal="left" vertical="center" wrapText="1"/>
    </xf>
    <xf numFmtId="0" fontId="20" fillId="0" borderId="59" xfId="0" applyFont="1" applyBorder="1" applyAlignment="1">
      <alignment horizontal="left" vertical="center" wrapText="1"/>
    </xf>
    <xf numFmtId="0" fontId="20" fillId="0" borderId="60" xfId="0" applyFont="1" applyBorder="1" applyAlignment="1">
      <alignment horizontal="left" vertical="center" wrapText="1"/>
    </xf>
    <xf numFmtId="164" fontId="1" fillId="2" borderId="15" xfId="0" applyNumberFormat="1" applyFont="1" applyFill="1" applyBorder="1" applyAlignment="1">
      <alignment horizontal="center"/>
    </xf>
    <xf numFmtId="0" fontId="0" fillId="0" borderId="1" xfId="0" applyBorder="1"/>
    <xf numFmtId="0" fontId="0" fillId="0" borderId="12" xfId="0" applyBorder="1"/>
    <xf numFmtId="0" fontId="1" fillId="2" borderId="19" xfId="0" applyFont="1" applyFill="1" applyBorder="1" applyAlignment="1">
      <alignment horizontal="center"/>
    </xf>
    <xf numFmtId="0" fontId="0" fillId="0" borderId="13" xfId="0" applyBorder="1"/>
    <xf numFmtId="164" fontId="1" fillId="2" borderId="18" xfId="0" applyNumberFormat="1" applyFont="1" applyFill="1" applyBorder="1" applyAlignment="1">
      <alignment horizontal="left"/>
    </xf>
    <xf numFmtId="0" fontId="0" fillId="0" borderId="10" xfId="0" applyBorder="1"/>
    <xf numFmtId="0" fontId="0" fillId="0" borderId="11" xfId="0" applyBorder="1"/>
    <xf numFmtId="0" fontId="1" fillId="2" borderId="9" xfId="0" applyFont="1" applyFill="1" applyBorder="1" applyAlignment="1">
      <alignment horizontal="center"/>
    </xf>
    <xf numFmtId="0" fontId="0" fillId="0" borderId="14" xfId="0" applyBorder="1"/>
    <xf numFmtId="0" fontId="23" fillId="0" borderId="49"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8" xfId="0" applyFont="1" applyBorder="1" applyAlignment="1">
      <alignment horizontal="center" vertical="center" wrapText="1"/>
    </xf>
    <xf numFmtId="0" fontId="23" fillId="0" borderId="64" xfId="0" applyFont="1" applyBorder="1" applyAlignment="1">
      <alignment horizontal="left" vertical="center" wrapText="1"/>
    </xf>
    <xf numFmtId="0" fontId="23" fillId="0" borderId="1" xfId="0" applyFont="1" applyBorder="1" applyAlignment="1">
      <alignment horizontal="left" vertical="center" wrapText="1"/>
    </xf>
    <xf numFmtId="0" fontId="23" fillId="0" borderId="13" xfId="0" applyFont="1" applyBorder="1" applyAlignment="1">
      <alignment horizontal="left" vertical="center" wrapText="1"/>
    </xf>
    <xf numFmtId="0" fontId="20" fillId="0" borderId="62" xfId="0" applyFont="1" applyBorder="1" applyAlignment="1">
      <alignment horizontal="left" vertical="center" wrapText="1"/>
    </xf>
    <xf numFmtId="0" fontId="20" fillId="0" borderId="63" xfId="0" applyFont="1" applyBorder="1" applyAlignment="1">
      <alignment horizontal="left" vertical="center" wrapText="1"/>
    </xf>
    <xf numFmtId="0" fontId="20" fillId="0" borderId="61" xfId="0" applyFont="1" applyBorder="1" applyAlignment="1">
      <alignment horizontal="left" vertical="center" wrapText="1"/>
    </xf>
    <xf numFmtId="0" fontId="13" fillId="0" borderId="17" xfId="2" applyFont="1" applyBorder="1" applyAlignment="1">
      <alignment horizontal="center" vertical="center" textRotation="91" wrapText="1"/>
    </xf>
    <xf numFmtId="0" fontId="13" fillId="0" borderId="12" xfId="2" applyFont="1" applyBorder="1" applyAlignment="1">
      <alignment horizontal="center" vertical="center" textRotation="91" wrapText="1"/>
    </xf>
    <xf numFmtId="0" fontId="12" fillId="0" borderId="1" xfId="0" applyFont="1" applyBorder="1"/>
    <xf numFmtId="0" fontId="12" fillId="0" borderId="12" xfId="0" applyFont="1" applyBorder="1"/>
    <xf numFmtId="0" fontId="12" fillId="0" borderId="13" xfId="0" applyFont="1" applyBorder="1"/>
    <xf numFmtId="0" fontId="12" fillId="0" borderId="10" xfId="0" applyFont="1" applyBorder="1"/>
    <xf numFmtId="0" fontId="12" fillId="0" borderId="11" xfId="0" applyFont="1" applyBorder="1"/>
    <xf numFmtId="0" fontId="12" fillId="0" borderId="14" xfId="0" applyFont="1" applyBorder="1"/>
    <xf numFmtId="0" fontId="23" fillId="0" borderId="55" xfId="0" applyFont="1" applyBorder="1" applyAlignment="1">
      <alignment horizontal="left" vertical="center" wrapText="1"/>
    </xf>
    <xf numFmtId="0" fontId="23" fillId="0" borderId="56" xfId="0" applyFont="1" applyBorder="1" applyAlignment="1">
      <alignment horizontal="left" vertical="center" wrapText="1"/>
    </xf>
    <xf numFmtId="0" fontId="23" fillId="0" borderId="57" xfId="0" applyFont="1" applyBorder="1" applyAlignment="1">
      <alignment horizontal="left" vertical="center" wrapText="1"/>
    </xf>
    <xf numFmtId="164" fontId="1" fillId="2" borderId="11" xfId="0" applyNumberFormat="1" applyFont="1" applyFill="1" applyBorder="1" applyAlignment="1">
      <alignment horizontal="left"/>
    </xf>
    <xf numFmtId="0" fontId="1" fillId="2" borderId="49" xfId="0" applyFont="1" applyFill="1" applyBorder="1" applyAlignment="1">
      <alignment horizontal="center"/>
    </xf>
    <xf numFmtId="0" fontId="1" fillId="2" borderId="50" xfId="0" applyFont="1" applyFill="1" applyBorder="1" applyAlignment="1">
      <alignment horizontal="center"/>
    </xf>
    <xf numFmtId="164" fontId="1" fillId="2" borderId="41" xfId="0" applyNumberFormat="1" applyFont="1" applyFill="1" applyBorder="1" applyAlignment="1">
      <alignment horizontal="center"/>
    </xf>
    <xf numFmtId="164" fontId="1" fillId="2" borderId="2" xfId="0" applyNumberFormat="1" applyFont="1" applyFill="1" applyBorder="1" applyAlignment="1">
      <alignment horizontal="center"/>
    </xf>
    <xf numFmtId="164" fontId="1" fillId="2" borderId="27" xfId="0" applyNumberFormat="1" applyFont="1" applyFill="1" applyBorder="1" applyAlignment="1">
      <alignment horizontal="center"/>
    </xf>
    <xf numFmtId="0" fontId="20" fillId="0" borderId="49" xfId="0" applyFont="1" applyBorder="1" applyAlignment="1">
      <alignment horizontal="left" vertical="center" wrapText="1"/>
    </xf>
    <xf numFmtId="0" fontId="20" fillId="0" borderId="66" xfId="0" applyFont="1" applyBorder="1" applyAlignment="1">
      <alignment horizontal="left" vertical="center" wrapText="1"/>
    </xf>
    <xf numFmtId="0" fontId="20" fillId="0" borderId="50" xfId="0" applyFont="1" applyBorder="1" applyAlignment="1">
      <alignment horizontal="left" vertical="center" wrapText="1"/>
    </xf>
    <xf numFmtId="0" fontId="23" fillId="0" borderId="49" xfId="0" applyFont="1" applyBorder="1" applyAlignment="1">
      <alignment horizontal="left" vertical="center" wrapText="1"/>
    </xf>
    <xf numFmtId="0" fontId="23" fillId="0" borderId="66" xfId="0" applyFont="1" applyBorder="1" applyAlignment="1">
      <alignment horizontal="left" vertical="center" wrapText="1"/>
    </xf>
    <xf numFmtId="0" fontId="23" fillId="0" borderId="50" xfId="0" applyFont="1" applyBorder="1" applyAlignment="1">
      <alignment horizontal="left" vertical="center" wrapText="1"/>
    </xf>
    <xf numFmtId="0" fontId="9" fillId="0" borderId="20" xfId="0" applyFont="1" applyBorder="1"/>
    <xf numFmtId="0" fontId="1" fillId="0" borderId="20" xfId="0" applyFont="1" applyBorder="1" applyAlignment="1">
      <alignment horizontal="center" vertical="center"/>
    </xf>
    <xf numFmtId="0" fontId="6" fillId="0" borderId="4" xfId="2" applyFont="1" applyBorder="1" applyAlignment="1">
      <alignment horizontal="center" vertical="center"/>
    </xf>
    <xf numFmtId="0" fontId="0" fillId="0" borderId="16" xfId="0" applyBorder="1"/>
    <xf numFmtId="0" fontId="2" fillId="0" borderId="40" xfId="0" applyFont="1" applyBorder="1" applyAlignment="1">
      <alignment horizontal="center"/>
    </xf>
    <xf numFmtId="0" fontId="2" fillId="0" borderId="37" xfId="0" applyFont="1" applyBorder="1" applyAlignment="1">
      <alignment horizontal="center"/>
    </xf>
    <xf numFmtId="164" fontId="1" fillId="2" borderId="18"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1" fillId="2" borderId="9" xfId="0" applyFont="1" applyFill="1" applyBorder="1" applyAlignment="1">
      <alignment horizontal="left" vertical="center" wrapText="1"/>
    </xf>
    <xf numFmtId="0" fontId="0" fillId="0" borderId="14" xfId="0" applyBorder="1" applyAlignment="1">
      <alignment horizontal="left" vertical="center" wrapText="1"/>
    </xf>
    <xf numFmtId="164" fontId="1" fillId="2" borderId="15" xfId="0" applyNumberFormat="1" applyFont="1" applyFill="1" applyBorder="1" applyAlignment="1">
      <alignment horizontal="left"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1" fillId="2" borderId="19" xfId="0" applyFont="1" applyFill="1" applyBorder="1" applyAlignment="1">
      <alignment horizontal="left" vertical="center" wrapText="1"/>
    </xf>
    <xf numFmtId="0" fontId="0" fillId="0" borderId="13" xfId="0" applyBorder="1" applyAlignment="1">
      <alignment horizontal="left" vertical="center" wrapText="1"/>
    </xf>
    <xf numFmtId="0" fontId="6" fillId="0" borderId="17" xfId="2" applyFont="1" applyBorder="1" applyAlignment="1">
      <alignment horizontal="center" vertical="center" wrapText="1"/>
    </xf>
    <xf numFmtId="0" fontId="6" fillId="0" borderId="12" xfId="2" applyFont="1" applyBorder="1" applyAlignment="1">
      <alignment horizontal="center" vertical="center" wrapText="1"/>
    </xf>
  </cellXfs>
  <cellStyles count="7">
    <cellStyle name="Migliaia" xfId="4" builtinId="3"/>
    <cellStyle name="Migliaia [0]" xfId="5" builtinId="6"/>
    <cellStyle name="Migliaia [0] 2" xfId="1" xr:uid="{00000000-0005-0000-0000-000001000000}"/>
    <cellStyle name="Normal" xfId="3" xr:uid="{00000000-0005-0000-0000-000003000000}"/>
    <cellStyle name="Normale" xfId="0" builtinId="0"/>
    <cellStyle name="Normale 2" xfId="2" xr:uid="{00000000-0005-0000-0000-000002000000}"/>
    <cellStyle name="Normale 3" xfId="6" xr:uid="{C2AB5926-5C60-4A0D-9925-A0D116762B4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topLeftCell="A2" zoomScale="80" zoomScaleNormal="80" workbookViewId="0">
      <selection activeCell="D3" sqref="D3:E3"/>
    </sheetView>
  </sheetViews>
  <sheetFormatPr defaultColWidth="8.85546875" defaultRowHeight="15" x14ac:dyDescent="0.25"/>
  <cols>
    <col min="1" max="1" width="4.42578125" style="57" bestFit="1" customWidth="1"/>
    <col min="2" max="2" width="62.42578125" style="57" customWidth="1"/>
    <col min="3" max="3" width="4.7109375" style="57" bestFit="1" customWidth="1"/>
    <col min="4" max="4" width="3.140625" style="57" bestFit="1" customWidth="1"/>
    <col min="5" max="5" width="27.42578125" style="57" customWidth="1"/>
    <col min="6" max="6" width="34.7109375" style="57" customWidth="1"/>
    <col min="7" max="7" width="61" style="57" customWidth="1"/>
    <col min="8" max="8" width="8.42578125" style="57" bestFit="1" customWidth="1"/>
    <col min="9" max="9" width="11.42578125" style="57" bestFit="1" customWidth="1"/>
    <col min="10" max="10" width="30.85546875" style="127" customWidth="1"/>
    <col min="11" max="11" width="9.140625" style="57" customWidth="1"/>
    <col min="12" max="256" width="9.140625" style="57"/>
    <col min="257" max="257" width="4.42578125" style="57" bestFit="1" customWidth="1"/>
    <col min="258" max="258" width="62.42578125" style="57" customWidth="1"/>
    <col min="259" max="259" width="4.7109375" style="57" bestFit="1" customWidth="1"/>
    <col min="260" max="260" width="3.140625" style="57" bestFit="1" customWidth="1"/>
    <col min="261" max="261" width="27.42578125" style="57" customWidth="1"/>
    <col min="262" max="262" width="34.7109375" style="57" customWidth="1"/>
    <col min="263" max="263" width="61" style="57" customWidth="1"/>
    <col min="264" max="264" width="11.28515625" style="57" customWidth="1"/>
    <col min="265" max="265" width="13.7109375" style="57" customWidth="1"/>
    <col min="266" max="266" width="30.85546875" style="57" customWidth="1"/>
    <col min="267" max="512" width="9.140625" style="57"/>
    <col min="513" max="513" width="4.42578125" style="57" bestFit="1" customWidth="1"/>
    <col min="514" max="514" width="62.42578125" style="57" customWidth="1"/>
    <col min="515" max="515" width="4.7109375" style="57" bestFit="1" customWidth="1"/>
    <col min="516" max="516" width="3.140625" style="57" bestFit="1" customWidth="1"/>
    <col min="517" max="517" width="27.42578125" style="57" customWidth="1"/>
    <col min="518" max="518" width="34.7109375" style="57" customWidth="1"/>
    <col min="519" max="519" width="61" style="57" customWidth="1"/>
    <col min="520" max="520" width="11.28515625" style="57" customWidth="1"/>
    <col min="521" max="521" width="13.7109375" style="57" customWidth="1"/>
    <col min="522" max="522" width="30.85546875" style="57" customWidth="1"/>
    <col min="523" max="768" width="9.140625" style="57"/>
    <col min="769" max="769" width="4.42578125" style="57" bestFit="1" customWidth="1"/>
    <col min="770" max="770" width="62.42578125" style="57" customWidth="1"/>
    <col min="771" max="771" width="4.7109375" style="57" bestFit="1" customWidth="1"/>
    <col min="772" max="772" width="3.140625" style="57" bestFit="1" customWidth="1"/>
    <col min="773" max="773" width="27.42578125" style="57" customWidth="1"/>
    <col min="774" max="774" width="34.7109375" style="57" customWidth="1"/>
    <col min="775" max="775" width="61" style="57" customWidth="1"/>
    <col min="776" max="776" width="11.28515625" style="57" customWidth="1"/>
    <col min="777" max="777" width="13.7109375" style="57" customWidth="1"/>
    <col min="778" max="778" width="30.85546875" style="57" customWidth="1"/>
    <col min="779" max="1024" width="9.140625" style="57"/>
    <col min="1025" max="1025" width="4.42578125" style="57" bestFit="1" customWidth="1"/>
    <col min="1026" max="1026" width="62.42578125" style="57" customWidth="1"/>
    <col min="1027" max="1027" width="4.7109375" style="57" bestFit="1" customWidth="1"/>
    <col min="1028" max="1028" width="3.140625" style="57" bestFit="1" customWidth="1"/>
    <col min="1029" max="1029" width="27.42578125" style="57" customWidth="1"/>
    <col min="1030" max="1030" width="34.7109375" style="57" customWidth="1"/>
    <col min="1031" max="1031" width="61" style="57" customWidth="1"/>
    <col min="1032" max="1032" width="11.28515625" style="57" customWidth="1"/>
    <col min="1033" max="1033" width="13.7109375" style="57" customWidth="1"/>
    <col min="1034" max="1034" width="30.85546875" style="57" customWidth="1"/>
    <col min="1035" max="1280" width="9.140625" style="57"/>
    <col min="1281" max="1281" width="4.42578125" style="57" bestFit="1" customWidth="1"/>
    <col min="1282" max="1282" width="62.42578125" style="57" customWidth="1"/>
    <col min="1283" max="1283" width="4.7109375" style="57" bestFit="1" customWidth="1"/>
    <col min="1284" max="1284" width="3.140625" style="57" bestFit="1" customWidth="1"/>
    <col min="1285" max="1285" width="27.42578125" style="57" customWidth="1"/>
    <col min="1286" max="1286" width="34.7109375" style="57" customWidth="1"/>
    <col min="1287" max="1287" width="61" style="57" customWidth="1"/>
    <col min="1288" max="1288" width="11.28515625" style="57" customWidth="1"/>
    <col min="1289" max="1289" width="13.7109375" style="57" customWidth="1"/>
    <col min="1290" max="1290" width="30.85546875" style="57" customWidth="1"/>
    <col min="1291" max="1536" width="9.140625" style="57"/>
    <col min="1537" max="1537" width="4.42578125" style="57" bestFit="1" customWidth="1"/>
    <col min="1538" max="1538" width="62.42578125" style="57" customWidth="1"/>
    <col min="1539" max="1539" width="4.7109375" style="57" bestFit="1" customWidth="1"/>
    <col min="1540" max="1540" width="3.140625" style="57" bestFit="1" customWidth="1"/>
    <col min="1541" max="1541" width="27.42578125" style="57" customWidth="1"/>
    <col min="1542" max="1542" width="34.7109375" style="57" customWidth="1"/>
    <col min="1543" max="1543" width="61" style="57" customWidth="1"/>
    <col min="1544" max="1544" width="11.28515625" style="57" customWidth="1"/>
    <col min="1545" max="1545" width="13.7109375" style="57" customWidth="1"/>
    <col min="1546" max="1546" width="30.85546875" style="57" customWidth="1"/>
    <col min="1547" max="1792" width="9.140625" style="57"/>
    <col min="1793" max="1793" width="4.42578125" style="57" bestFit="1" customWidth="1"/>
    <col min="1794" max="1794" width="62.42578125" style="57" customWidth="1"/>
    <col min="1795" max="1795" width="4.7109375" style="57" bestFit="1" customWidth="1"/>
    <col min="1796" max="1796" width="3.140625" style="57" bestFit="1" customWidth="1"/>
    <col min="1797" max="1797" width="27.42578125" style="57" customWidth="1"/>
    <col min="1798" max="1798" width="34.7109375" style="57" customWidth="1"/>
    <col min="1799" max="1799" width="61" style="57" customWidth="1"/>
    <col min="1800" max="1800" width="11.28515625" style="57" customWidth="1"/>
    <col min="1801" max="1801" width="13.7109375" style="57" customWidth="1"/>
    <col min="1802" max="1802" width="30.85546875" style="57" customWidth="1"/>
    <col min="1803" max="2048" width="9.140625" style="57"/>
    <col min="2049" max="2049" width="4.42578125" style="57" bestFit="1" customWidth="1"/>
    <col min="2050" max="2050" width="62.42578125" style="57" customWidth="1"/>
    <col min="2051" max="2051" width="4.7109375" style="57" bestFit="1" customWidth="1"/>
    <col min="2052" max="2052" width="3.140625" style="57" bestFit="1" customWidth="1"/>
    <col min="2053" max="2053" width="27.42578125" style="57" customWidth="1"/>
    <col min="2054" max="2054" width="34.7109375" style="57" customWidth="1"/>
    <col min="2055" max="2055" width="61" style="57" customWidth="1"/>
    <col min="2056" max="2056" width="11.28515625" style="57" customWidth="1"/>
    <col min="2057" max="2057" width="13.7109375" style="57" customWidth="1"/>
    <col min="2058" max="2058" width="30.85546875" style="57" customWidth="1"/>
    <col min="2059" max="2304" width="9.140625" style="57"/>
    <col min="2305" max="2305" width="4.42578125" style="57" bestFit="1" customWidth="1"/>
    <col min="2306" max="2306" width="62.42578125" style="57" customWidth="1"/>
    <col min="2307" max="2307" width="4.7109375" style="57" bestFit="1" customWidth="1"/>
    <col min="2308" max="2308" width="3.140625" style="57" bestFit="1" customWidth="1"/>
    <col min="2309" max="2309" width="27.42578125" style="57" customWidth="1"/>
    <col min="2310" max="2310" width="34.7109375" style="57" customWidth="1"/>
    <col min="2311" max="2311" width="61" style="57" customWidth="1"/>
    <col min="2312" max="2312" width="11.28515625" style="57" customWidth="1"/>
    <col min="2313" max="2313" width="13.7109375" style="57" customWidth="1"/>
    <col min="2314" max="2314" width="30.85546875" style="57" customWidth="1"/>
    <col min="2315" max="2560" width="9.140625" style="57"/>
    <col min="2561" max="2561" width="4.42578125" style="57" bestFit="1" customWidth="1"/>
    <col min="2562" max="2562" width="62.42578125" style="57" customWidth="1"/>
    <col min="2563" max="2563" width="4.7109375" style="57" bestFit="1" customWidth="1"/>
    <col min="2564" max="2564" width="3.140625" style="57" bestFit="1" customWidth="1"/>
    <col min="2565" max="2565" width="27.42578125" style="57" customWidth="1"/>
    <col min="2566" max="2566" width="34.7109375" style="57" customWidth="1"/>
    <col min="2567" max="2567" width="61" style="57" customWidth="1"/>
    <col min="2568" max="2568" width="11.28515625" style="57" customWidth="1"/>
    <col min="2569" max="2569" width="13.7109375" style="57" customWidth="1"/>
    <col min="2570" max="2570" width="30.85546875" style="57" customWidth="1"/>
    <col min="2571" max="2816" width="9.140625" style="57"/>
    <col min="2817" max="2817" width="4.42578125" style="57" bestFit="1" customWidth="1"/>
    <col min="2818" max="2818" width="62.42578125" style="57" customWidth="1"/>
    <col min="2819" max="2819" width="4.7109375" style="57" bestFit="1" customWidth="1"/>
    <col min="2820" max="2820" width="3.140625" style="57" bestFit="1" customWidth="1"/>
    <col min="2821" max="2821" width="27.42578125" style="57" customWidth="1"/>
    <col min="2822" max="2822" width="34.7109375" style="57" customWidth="1"/>
    <col min="2823" max="2823" width="61" style="57" customWidth="1"/>
    <col min="2824" max="2824" width="11.28515625" style="57" customWidth="1"/>
    <col min="2825" max="2825" width="13.7109375" style="57" customWidth="1"/>
    <col min="2826" max="2826" width="30.85546875" style="57" customWidth="1"/>
    <col min="2827" max="3072" width="9.140625" style="57"/>
    <col min="3073" max="3073" width="4.42578125" style="57" bestFit="1" customWidth="1"/>
    <col min="3074" max="3074" width="62.42578125" style="57" customWidth="1"/>
    <col min="3075" max="3075" width="4.7109375" style="57" bestFit="1" customWidth="1"/>
    <col min="3076" max="3076" width="3.140625" style="57" bestFit="1" customWidth="1"/>
    <col min="3077" max="3077" width="27.42578125" style="57" customWidth="1"/>
    <col min="3078" max="3078" width="34.7109375" style="57" customWidth="1"/>
    <col min="3079" max="3079" width="61" style="57" customWidth="1"/>
    <col min="3080" max="3080" width="11.28515625" style="57" customWidth="1"/>
    <col min="3081" max="3081" width="13.7109375" style="57" customWidth="1"/>
    <col min="3082" max="3082" width="30.85546875" style="57" customWidth="1"/>
    <col min="3083" max="3328" width="9.140625" style="57"/>
    <col min="3329" max="3329" width="4.42578125" style="57" bestFit="1" customWidth="1"/>
    <col min="3330" max="3330" width="62.42578125" style="57" customWidth="1"/>
    <col min="3331" max="3331" width="4.7109375" style="57" bestFit="1" customWidth="1"/>
    <col min="3332" max="3332" width="3.140625" style="57" bestFit="1" customWidth="1"/>
    <col min="3333" max="3333" width="27.42578125" style="57" customWidth="1"/>
    <col min="3334" max="3334" width="34.7109375" style="57" customWidth="1"/>
    <col min="3335" max="3335" width="61" style="57" customWidth="1"/>
    <col min="3336" max="3336" width="11.28515625" style="57" customWidth="1"/>
    <col min="3337" max="3337" width="13.7109375" style="57" customWidth="1"/>
    <col min="3338" max="3338" width="30.85546875" style="57" customWidth="1"/>
    <col min="3339" max="3584" width="9.140625" style="57"/>
    <col min="3585" max="3585" width="4.42578125" style="57" bestFit="1" customWidth="1"/>
    <col min="3586" max="3586" width="62.42578125" style="57" customWidth="1"/>
    <col min="3587" max="3587" width="4.7109375" style="57" bestFit="1" customWidth="1"/>
    <col min="3588" max="3588" width="3.140625" style="57" bestFit="1" customWidth="1"/>
    <col min="3589" max="3589" width="27.42578125" style="57" customWidth="1"/>
    <col min="3590" max="3590" width="34.7109375" style="57" customWidth="1"/>
    <col min="3591" max="3591" width="61" style="57" customWidth="1"/>
    <col min="3592" max="3592" width="11.28515625" style="57" customWidth="1"/>
    <col min="3593" max="3593" width="13.7109375" style="57" customWidth="1"/>
    <col min="3594" max="3594" width="30.85546875" style="57" customWidth="1"/>
    <col min="3595" max="3840" width="9.140625" style="57"/>
    <col min="3841" max="3841" width="4.42578125" style="57" bestFit="1" customWidth="1"/>
    <col min="3842" max="3842" width="62.42578125" style="57" customWidth="1"/>
    <col min="3843" max="3843" width="4.7109375" style="57" bestFit="1" customWidth="1"/>
    <col min="3844" max="3844" width="3.140625" style="57" bestFit="1" customWidth="1"/>
    <col min="3845" max="3845" width="27.42578125" style="57" customWidth="1"/>
    <col min="3846" max="3846" width="34.7109375" style="57" customWidth="1"/>
    <col min="3847" max="3847" width="61" style="57" customWidth="1"/>
    <col min="3848" max="3848" width="11.28515625" style="57" customWidth="1"/>
    <col min="3849" max="3849" width="13.7109375" style="57" customWidth="1"/>
    <col min="3850" max="3850" width="30.85546875" style="57" customWidth="1"/>
    <col min="3851" max="4096" width="9.140625" style="57"/>
    <col min="4097" max="4097" width="4.42578125" style="57" bestFit="1" customWidth="1"/>
    <col min="4098" max="4098" width="62.42578125" style="57" customWidth="1"/>
    <col min="4099" max="4099" width="4.7109375" style="57" bestFit="1" customWidth="1"/>
    <col min="4100" max="4100" width="3.140625" style="57" bestFit="1" customWidth="1"/>
    <col min="4101" max="4101" width="27.42578125" style="57" customWidth="1"/>
    <col min="4102" max="4102" width="34.7109375" style="57" customWidth="1"/>
    <col min="4103" max="4103" width="61" style="57" customWidth="1"/>
    <col min="4104" max="4104" width="11.28515625" style="57" customWidth="1"/>
    <col min="4105" max="4105" width="13.7109375" style="57" customWidth="1"/>
    <col min="4106" max="4106" width="30.85546875" style="57" customWidth="1"/>
    <col min="4107" max="4352" width="9.140625" style="57"/>
    <col min="4353" max="4353" width="4.42578125" style="57" bestFit="1" customWidth="1"/>
    <col min="4354" max="4354" width="62.42578125" style="57" customWidth="1"/>
    <col min="4355" max="4355" width="4.7109375" style="57" bestFit="1" customWidth="1"/>
    <col min="4356" max="4356" width="3.140625" style="57" bestFit="1" customWidth="1"/>
    <col min="4357" max="4357" width="27.42578125" style="57" customWidth="1"/>
    <col min="4358" max="4358" width="34.7109375" style="57" customWidth="1"/>
    <col min="4359" max="4359" width="61" style="57" customWidth="1"/>
    <col min="4360" max="4360" width="11.28515625" style="57" customWidth="1"/>
    <col min="4361" max="4361" width="13.7109375" style="57" customWidth="1"/>
    <col min="4362" max="4362" width="30.85546875" style="57" customWidth="1"/>
    <col min="4363" max="4608" width="9.140625" style="57"/>
    <col min="4609" max="4609" width="4.42578125" style="57" bestFit="1" customWidth="1"/>
    <col min="4610" max="4610" width="62.42578125" style="57" customWidth="1"/>
    <col min="4611" max="4611" width="4.7109375" style="57" bestFit="1" customWidth="1"/>
    <col min="4612" max="4612" width="3.140625" style="57" bestFit="1" customWidth="1"/>
    <col min="4613" max="4613" width="27.42578125" style="57" customWidth="1"/>
    <col min="4614" max="4614" width="34.7109375" style="57" customWidth="1"/>
    <col min="4615" max="4615" width="61" style="57" customWidth="1"/>
    <col min="4616" max="4616" width="11.28515625" style="57" customWidth="1"/>
    <col min="4617" max="4617" width="13.7109375" style="57" customWidth="1"/>
    <col min="4618" max="4618" width="30.85546875" style="57" customWidth="1"/>
    <col min="4619" max="4864" width="9.140625" style="57"/>
    <col min="4865" max="4865" width="4.42578125" style="57" bestFit="1" customWidth="1"/>
    <col min="4866" max="4866" width="62.42578125" style="57" customWidth="1"/>
    <col min="4867" max="4867" width="4.7109375" style="57" bestFit="1" customWidth="1"/>
    <col min="4868" max="4868" width="3.140625" style="57" bestFit="1" customWidth="1"/>
    <col min="4869" max="4869" width="27.42578125" style="57" customWidth="1"/>
    <col min="4870" max="4870" width="34.7109375" style="57" customWidth="1"/>
    <col min="4871" max="4871" width="61" style="57" customWidth="1"/>
    <col min="4872" max="4872" width="11.28515625" style="57" customWidth="1"/>
    <col min="4873" max="4873" width="13.7109375" style="57" customWidth="1"/>
    <col min="4874" max="4874" width="30.85546875" style="57" customWidth="1"/>
    <col min="4875" max="5120" width="9.140625" style="57"/>
    <col min="5121" max="5121" width="4.42578125" style="57" bestFit="1" customWidth="1"/>
    <col min="5122" max="5122" width="62.42578125" style="57" customWidth="1"/>
    <col min="5123" max="5123" width="4.7109375" style="57" bestFit="1" customWidth="1"/>
    <col min="5124" max="5124" width="3.140625" style="57" bestFit="1" customWidth="1"/>
    <col min="5125" max="5125" width="27.42578125" style="57" customWidth="1"/>
    <col min="5126" max="5126" width="34.7109375" style="57" customWidth="1"/>
    <col min="5127" max="5127" width="61" style="57" customWidth="1"/>
    <col min="5128" max="5128" width="11.28515625" style="57" customWidth="1"/>
    <col min="5129" max="5129" width="13.7109375" style="57" customWidth="1"/>
    <col min="5130" max="5130" width="30.85546875" style="57" customWidth="1"/>
    <col min="5131" max="5376" width="9.140625" style="57"/>
    <col min="5377" max="5377" width="4.42578125" style="57" bestFit="1" customWidth="1"/>
    <col min="5378" max="5378" width="62.42578125" style="57" customWidth="1"/>
    <col min="5379" max="5379" width="4.7109375" style="57" bestFit="1" customWidth="1"/>
    <col min="5380" max="5380" width="3.140625" style="57" bestFit="1" customWidth="1"/>
    <col min="5381" max="5381" width="27.42578125" style="57" customWidth="1"/>
    <col min="5382" max="5382" width="34.7109375" style="57" customWidth="1"/>
    <col min="5383" max="5383" width="61" style="57" customWidth="1"/>
    <col min="5384" max="5384" width="11.28515625" style="57" customWidth="1"/>
    <col min="5385" max="5385" width="13.7109375" style="57" customWidth="1"/>
    <col min="5386" max="5386" width="30.85546875" style="57" customWidth="1"/>
    <col min="5387" max="5632" width="9.140625" style="57"/>
    <col min="5633" max="5633" width="4.42578125" style="57" bestFit="1" customWidth="1"/>
    <col min="5634" max="5634" width="62.42578125" style="57" customWidth="1"/>
    <col min="5635" max="5635" width="4.7109375" style="57" bestFit="1" customWidth="1"/>
    <col min="5636" max="5636" width="3.140625" style="57" bestFit="1" customWidth="1"/>
    <col min="5637" max="5637" width="27.42578125" style="57" customWidth="1"/>
    <col min="5638" max="5638" width="34.7109375" style="57" customWidth="1"/>
    <col min="5639" max="5639" width="61" style="57" customWidth="1"/>
    <col min="5640" max="5640" width="11.28515625" style="57" customWidth="1"/>
    <col min="5641" max="5641" width="13.7109375" style="57" customWidth="1"/>
    <col min="5642" max="5642" width="30.85546875" style="57" customWidth="1"/>
    <col min="5643" max="5888" width="9.140625" style="57"/>
    <col min="5889" max="5889" width="4.42578125" style="57" bestFit="1" customWidth="1"/>
    <col min="5890" max="5890" width="62.42578125" style="57" customWidth="1"/>
    <col min="5891" max="5891" width="4.7109375" style="57" bestFit="1" customWidth="1"/>
    <col min="5892" max="5892" width="3.140625" style="57" bestFit="1" customWidth="1"/>
    <col min="5893" max="5893" width="27.42578125" style="57" customWidth="1"/>
    <col min="5894" max="5894" width="34.7109375" style="57" customWidth="1"/>
    <col min="5895" max="5895" width="61" style="57" customWidth="1"/>
    <col min="5896" max="5896" width="11.28515625" style="57" customWidth="1"/>
    <col min="5897" max="5897" width="13.7109375" style="57" customWidth="1"/>
    <col min="5898" max="5898" width="30.85546875" style="57" customWidth="1"/>
    <col min="5899" max="6144" width="9.140625" style="57"/>
    <col min="6145" max="6145" width="4.42578125" style="57" bestFit="1" customWidth="1"/>
    <col min="6146" max="6146" width="62.42578125" style="57" customWidth="1"/>
    <col min="6147" max="6147" width="4.7109375" style="57" bestFit="1" customWidth="1"/>
    <col min="6148" max="6148" width="3.140625" style="57" bestFit="1" customWidth="1"/>
    <col min="6149" max="6149" width="27.42578125" style="57" customWidth="1"/>
    <col min="6150" max="6150" width="34.7109375" style="57" customWidth="1"/>
    <col min="6151" max="6151" width="61" style="57" customWidth="1"/>
    <col min="6152" max="6152" width="11.28515625" style="57" customWidth="1"/>
    <col min="6153" max="6153" width="13.7109375" style="57" customWidth="1"/>
    <col min="6154" max="6154" width="30.85546875" style="57" customWidth="1"/>
    <col min="6155" max="6400" width="9.140625" style="57"/>
    <col min="6401" max="6401" width="4.42578125" style="57" bestFit="1" customWidth="1"/>
    <col min="6402" max="6402" width="62.42578125" style="57" customWidth="1"/>
    <col min="6403" max="6403" width="4.7109375" style="57" bestFit="1" customWidth="1"/>
    <col min="6404" max="6404" width="3.140625" style="57" bestFit="1" customWidth="1"/>
    <col min="6405" max="6405" width="27.42578125" style="57" customWidth="1"/>
    <col min="6406" max="6406" width="34.7109375" style="57" customWidth="1"/>
    <col min="6407" max="6407" width="61" style="57" customWidth="1"/>
    <col min="6408" max="6408" width="11.28515625" style="57" customWidth="1"/>
    <col min="6409" max="6409" width="13.7109375" style="57" customWidth="1"/>
    <col min="6410" max="6410" width="30.85546875" style="57" customWidth="1"/>
    <col min="6411" max="6656" width="9.140625" style="57"/>
    <col min="6657" max="6657" width="4.42578125" style="57" bestFit="1" customWidth="1"/>
    <col min="6658" max="6658" width="62.42578125" style="57" customWidth="1"/>
    <col min="6659" max="6659" width="4.7109375" style="57" bestFit="1" customWidth="1"/>
    <col min="6660" max="6660" width="3.140625" style="57" bestFit="1" customWidth="1"/>
    <col min="6661" max="6661" width="27.42578125" style="57" customWidth="1"/>
    <col min="6662" max="6662" width="34.7109375" style="57" customWidth="1"/>
    <col min="6663" max="6663" width="61" style="57" customWidth="1"/>
    <col min="6664" max="6664" width="11.28515625" style="57" customWidth="1"/>
    <col min="6665" max="6665" width="13.7109375" style="57" customWidth="1"/>
    <col min="6666" max="6666" width="30.85546875" style="57" customWidth="1"/>
    <col min="6667" max="6912" width="9.140625" style="57"/>
    <col min="6913" max="6913" width="4.42578125" style="57" bestFit="1" customWidth="1"/>
    <col min="6914" max="6914" width="62.42578125" style="57" customWidth="1"/>
    <col min="6915" max="6915" width="4.7109375" style="57" bestFit="1" customWidth="1"/>
    <col min="6916" max="6916" width="3.140625" style="57" bestFit="1" customWidth="1"/>
    <col min="6917" max="6917" width="27.42578125" style="57" customWidth="1"/>
    <col min="6918" max="6918" width="34.7109375" style="57" customWidth="1"/>
    <col min="6919" max="6919" width="61" style="57" customWidth="1"/>
    <col min="6920" max="6920" width="11.28515625" style="57" customWidth="1"/>
    <col min="6921" max="6921" width="13.7109375" style="57" customWidth="1"/>
    <col min="6922" max="6922" width="30.85546875" style="57" customWidth="1"/>
    <col min="6923" max="7168" width="9.140625" style="57"/>
    <col min="7169" max="7169" width="4.42578125" style="57" bestFit="1" customWidth="1"/>
    <col min="7170" max="7170" width="62.42578125" style="57" customWidth="1"/>
    <col min="7171" max="7171" width="4.7109375" style="57" bestFit="1" customWidth="1"/>
    <col min="7172" max="7172" width="3.140625" style="57" bestFit="1" customWidth="1"/>
    <col min="7173" max="7173" width="27.42578125" style="57" customWidth="1"/>
    <col min="7174" max="7174" width="34.7109375" style="57" customWidth="1"/>
    <col min="7175" max="7175" width="61" style="57" customWidth="1"/>
    <col min="7176" max="7176" width="11.28515625" style="57" customWidth="1"/>
    <col min="7177" max="7177" width="13.7109375" style="57" customWidth="1"/>
    <col min="7178" max="7178" width="30.85546875" style="57" customWidth="1"/>
    <col min="7179" max="7424" width="9.140625" style="57"/>
    <col min="7425" max="7425" width="4.42578125" style="57" bestFit="1" customWidth="1"/>
    <col min="7426" max="7426" width="62.42578125" style="57" customWidth="1"/>
    <col min="7427" max="7427" width="4.7109375" style="57" bestFit="1" customWidth="1"/>
    <col min="7428" max="7428" width="3.140625" style="57" bestFit="1" customWidth="1"/>
    <col min="7429" max="7429" width="27.42578125" style="57" customWidth="1"/>
    <col min="7430" max="7430" width="34.7109375" style="57" customWidth="1"/>
    <col min="7431" max="7431" width="61" style="57" customWidth="1"/>
    <col min="7432" max="7432" width="11.28515625" style="57" customWidth="1"/>
    <col min="7433" max="7433" width="13.7109375" style="57" customWidth="1"/>
    <col min="7434" max="7434" width="30.85546875" style="57" customWidth="1"/>
    <col min="7435" max="7680" width="9.140625" style="57"/>
    <col min="7681" max="7681" width="4.42578125" style="57" bestFit="1" customWidth="1"/>
    <col min="7682" max="7682" width="62.42578125" style="57" customWidth="1"/>
    <col min="7683" max="7683" width="4.7109375" style="57" bestFit="1" customWidth="1"/>
    <col min="7684" max="7684" width="3.140625" style="57" bestFit="1" customWidth="1"/>
    <col min="7685" max="7685" width="27.42578125" style="57" customWidth="1"/>
    <col min="7686" max="7686" width="34.7109375" style="57" customWidth="1"/>
    <col min="7687" max="7687" width="61" style="57" customWidth="1"/>
    <col min="7688" max="7688" width="11.28515625" style="57" customWidth="1"/>
    <col min="7689" max="7689" width="13.7109375" style="57" customWidth="1"/>
    <col min="7690" max="7690" width="30.85546875" style="57" customWidth="1"/>
    <col min="7691" max="7936" width="9.140625" style="57"/>
    <col min="7937" max="7937" width="4.42578125" style="57" bestFit="1" customWidth="1"/>
    <col min="7938" max="7938" width="62.42578125" style="57" customWidth="1"/>
    <col min="7939" max="7939" width="4.7109375" style="57" bestFit="1" customWidth="1"/>
    <col min="7940" max="7940" width="3.140625" style="57" bestFit="1" customWidth="1"/>
    <col min="7941" max="7941" width="27.42578125" style="57" customWidth="1"/>
    <col min="7942" max="7942" width="34.7109375" style="57" customWidth="1"/>
    <col min="7943" max="7943" width="61" style="57" customWidth="1"/>
    <col min="7944" max="7944" width="11.28515625" style="57" customWidth="1"/>
    <col min="7945" max="7945" width="13.7109375" style="57" customWidth="1"/>
    <col min="7946" max="7946" width="30.85546875" style="57" customWidth="1"/>
    <col min="7947" max="8192" width="9.140625" style="57"/>
    <col min="8193" max="8193" width="4.42578125" style="57" bestFit="1" customWidth="1"/>
    <col min="8194" max="8194" width="62.42578125" style="57" customWidth="1"/>
    <col min="8195" max="8195" width="4.7109375" style="57" bestFit="1" customWidth="1"/>
    <col min="8196" max="8196" width="3.140625" style="57" bestFit="1" customWidth="1"/>
    <col min="8197" max="8197" width="27.42578125" style="57" customWidth="1"/>
    <col min="8198" max="8198" width="34.7109375" style="57" customWidth="1"/>
    <col min="8199" max="8199" width="61" style="57" customWidth="1"/>
    <col min="8200" max="8200" width="11.28515625" style="57" customWidth="1"/>
    <col min="8201" max="8201" width="13.7109375" style="57" customWidth="1"/>
    <col min="8202" max="8202" width="30.85546875" style="57" customWidth="1"/>
    <col min="8203" max="8448" width="9.140625" style="57"/>
    <col min="8449" max="8449" width="4.42578125" style="57" bestFit="1" customWidth="1"/>
    <col min="8450" max="8450" width="62.42578125" style="57" customWidth="1"/>
    <col min="8451" max="8451" width="4.7109375" style="57" bestFit="1" customWidth="1"/>
    <col min="8452" max="8452" width="3.140625" style="57" bestFit="1" customWidth="1"/>
    <col min="8453" max="8453" width="27.42578125" style="57" customWidth="1"/>
    <col min="8454" max="8454" width="34.7109375" style="57" customWidth="1"/>
    <col min="8455" max="8455" width="61" style="57" customWidth="1"/>
    <col min="8456" max="8456" width="11.28515625" style="57" customWidth="1"/>
    <col min="8457" max="8457" width="13.7109375" style="57" customWidth="1"/>
    <col min="8458" max="8458" width="30.85546875" style="57" customWidth="1"/>
    <col min="8459" max="8704" width="9.140625" style="57"/>
    <col min="8705" max="8705" width="4.42578125" style="57" bestFit="1" customWidth="1"/>
    <col min="8706" max="8706" width="62.42578125" style="57" customWidth="1"/>
    <col min="8707" max="8707" width="4.7109375" style="57" bestFit="1" customWidth="1"/>
    <col min="8708" max="8708" width="3.140625" style="57" bestFit="1" customWidth="1"/>
    <col min="8709" max="8709" width="27.42578125" style="57" customWidth="1"/>
    <col min="8710" max="8710" width="34.7109375" style="57" customWidth="1"/>
    <col min="8711" max="8711" width="61" style="57" customWidth="1"/>
    <col min="8712" max="8712" width="11.28515625" style="57" customWidth="1"/>
    <col min="8713" max="8713" width="13.7109375" style="57" customWidth="1"/>
    <col min="8714" max="8714" width="30.85546875" style="57" customWidth="1"/>
    <col min="8715" max="8960" width="9.140625" style="57"/>
    <col min="8961" max="8961" width="4.42578125" style="57" bestFit="1" customWidth="1"/>
    <col min="8962" max="8962" width="62.42578125" style="57" customWidth="1"/>
    <col min="8963" max="8963" width="4.7109375" style="57" bestFit="1" customWidth="1"/>
    <col min="8964" max="8964" width="3.140625" style="57" bestFit="1" customWidth="1"/>
    <col min="8965" max="8965" width="27.42578125" style="57" customWidth="1"/>
    <col min="8966" max="8966" width="34.7109375" style="57" customWidth="1"/>
    <col min="8967" max="8967" width="61" style="57" customWidth="1"/>
    <col min="8968" max="8968" width="11.28515625" style="57" customWidth="1"/>
    <col min="8969" max="8969" width="13.7109375" style="57" customWidth="1"/>
    <col min="8970" max="8970" width="30.85546875" style="57" customWidth="1"/>
    <col min="8971" max="9216" width="9.140625" style="57"/>
    <col min="9217" max="9217" width="4.42578125" style="57" bestFit="1" customWidth="1"/>
    <col min="9218" max="9218" width="62.42578125" style="57" customWidth="1"/>
    <col min="9219" max="9219" width="4.7109375" style="57" bestFit="1" customWidth="1"/>
    <col min="9220" max="9220" width="3.140625" style="57" bestFit="1" customWidth="1"/>
    <col min="9221" max="9221" width="27.42578125" style="57" customWidth="1"/>
    <col min="9222" max="9222" width="34.7109375" style="57" customWidth="1"/>
    <col min="9223" max="9223" width="61" style="57" customWidth="1"/>
    <col min="9224" max="9224" width="11.28515625" style="57" customWidth="1"/>
    <col min="9225" max="9225" width="13.7109375" style="57" customWidth="1"/>
    <col min="9226" max="9226" width="30.85546875" style="57" customWidth="1"/>
    <col min="9227" max="9472" width="9.140625" style="57"/>
    <col min="9473" max="9473" width="4.42578125" style="57" bestFit="1" customWidth="1"/>
    <col min="9474" max="9474" width="62.42578125" style="57" customWidth="1"/>
    <col min="9475" max="9475" width="4.7109375" style="57" bestFit="1" customWidth="1"/>
    <col min="9476" max="9476" width="3.140625" style="57" bestFit="1" customWidth="1"/>
    <col min="9477" max="9477" width="27.42578125" style="57" customWidth="1"/>
    <col min="9478" max="9478" width="34.7109375" style="57" customWidth="1"/>
    <col min="9479" max="9479" width="61" style="57" customWidth="1"/>
    <col min="9480" max="9480" width="11.28515625" style="57" customWidth="1"/>
    <col min="9481" max="9481" width="13.7109375" style="57" customWidth="1"/>
    <col min="9482" max="9482" width="30.85546875" style="57" customWidth="1"/>
    <col min="9483" max="9728" width="9.140625" style="57"/>
    <col min="9729" max="9729" width="4.42578125" style="57" bestFit="1" customWidth="1"/>
    <col min="9730" max="9730" width="62.42578125" style="57" customWidth="1"/>
    <col min="9731" max="9731" width="4.7109375" style="57" bestFit="1" customWidth="1"/>
    <col min="9732" max="9732" width="3.140625" style="57" bestFit="1" customWidth="1"/>
    <col min="9733" max="9733" width="27.42578125" style="57" customWidth="1"/>
    <col min="9734" max="9734" width="34.7109375" style="57" customWidth="1"/>
    <col min="9735" max="9735" width="61" style="57" customWidth="1"/>
    <col min="9736" max="9736" width="11.28515625" style="57" customWidth="1"/>
    <col min="9737" max="9737" width="13.7109375" style="57" customWidth="1"/>
    <col min="9738" max="9738" width="30.85546875" style="57" customWidth="1"/>
    <col min="9739" max="9984" width="9.140625" style="57"/>
    <col min="9985" max="9985" width="4.42578125" style="57" bestFit="1" customWidth="1"/>
    <col min="9986" max="9986" width="62.42578125" style="57" customWidth="1"/>
    <col min="9987" max="9987" width="4.7109375" style="57" bestFit="1" customWidth="1"/>
    <col min="9988" max="9988" width="3.140625" style="57" bestFit="1" customWidth="1"/>
    <col min="9989" max="9989" width="27.42578125" style="57" customWidth="1"/>
    <col min="9990" max="9990" width="34.7109375" style="57" customWidth="1"/>
    <col min="9991" max="9991" width="61" style="57" customWidth="1"/>
    <col min="9992" max="9992" width="11.28515625" style="57" customWidth="1"/>
    <col min="9993" max="9993" width="13.7109375" style="57" customWidth="1"/>
    <col min="9994" max="9994" width="30.85546875" style="57" customWidth="1"/>
    <col min="9995" max="10240" width="9.140625" style="57"/>
    <col min="10241" max="10241" width="4.42578125" style="57" bestFit="1" customWidth="1"/>
    <col min="10242" max="10242" width="62.42578125" style="57" customWidth="1"/>
    <col min="10243" max="10243" width="4.7109375" style="57" bestFit="1" customWidth="1"/>
    <col min="10244" max="10244" width="3.140625" style="57" bestFit="1" customWidth="1"/>
    <col min="10245" max="10245" width="27.42578125" style="57" customWidth="1"/>
    <col min="10246" max="10246" width="34.7109375" style="57" customWidth="1"/>
    <col min="10247" max="10247" width="61" style="57" customWidth="1"/>
    <col min="10248" max="10248" width="11.28515625" style="57" customWidth="1"/>
    <col min="10249" max="10249" width="13.7109375" style="57" customWidth="1"/>
    <col min="10250" max="10250" width="30.85546875" style="57" customWidth="1"/>
    <col min="10251" max="10496" width="9.140625" style="57"/>
    <col min="10497" max="10497" width="4.42578125" style="57" bestFit="1" customWidth="1"/>
    <col min="10498" max="10498" width="62.42578125" style="57" customWidth="1"/>
    <col min="10499" max="10499" width="4.7109375" style="57" bestFit="1" customWidth="1"/>
    <col min="10500" max="10500" width="3.140625" style="57" bestFit="1" customWidth="1"/>
    <col min="10501" max="10501" width="27.42578125" style="57" customWidth="1"/>
    <col min="10502" max="10502" width="34.7109375" style="57" customWidth="1"/>
    <col min="10503" max="10503" width="61" style="57" customWidth="1"/>
    <col min="10504" max="10504" width="11.28515625" style="57" customWidth="1"/>
    <col min="10505" max="10505" width="13.7109375" style="57" customWidth="1"/>
    <col min="10506" max="10506" width="30.85546875" style="57" customWidth="1"/>
    <col min="10507" max="10752" width="9.140625" style="57"/>
    <col min="10753" max="10753" width="4.42578125" style="57" bestFit="1" customWidth="1"/>
    <col min="10754" max="10754" width="62.42578125" style="57" customWidth="1"/>
    <col min="10755" max="10755" width="4.7109375" style="57" bestFit="1" customWidth="1"/>
    <col min="10756" max="10756" width="3.140625" style="57" bestFit="1" customWidth="1"/>
    <col min="10757" max="10757" width="27.42578125" style="57" customWidth="1"/>
    <col min="10758" max="10758" width="34.7109375" style="57" customWidth="1"/>
    <col min="10759" max="10759" width="61" style="57" customWidth="1"/>
    <col min="10760" max="10760" width="11.28515625" style="57" customWidth="1"/>
    <col min="10761" max="10761" width="13.7109375" style="57" customWidth="1"/>
    <col min="10762" max="10762" width="30.85546875" style="57" customWidth="1"/>
    <col min="10763" max="11008" width="9.140625" style="57"/>
    <col min="11009" max="11009" width="4.42578125" style="57" bestFit="1" customWidth="1"/>
    <col min="11010" max="11010" width="62.42578125" style="57" customWidth="1"/>
    <col min="11011" max="11011" width="4.7109375" style="57" bestFit="1" customWidth="1"/>
    <col min="11012" max="11012" width="3.140625" style="57" bestFit="1" customWidth="1"/>
    <col min="11013" max="11013" width="27.42578125" style="57" customWidth="1"/>
    <col min="11014" max="11014" width="34.7109375" style="57" customWidth="1"/>
    <col min="11015" max="11015" width="61" style="57" customWidth="1"/>
    <col min="11016" max="11016" width="11.28515625" style="57" customWidth="1"/>
    <col min="11017" max="11017" width="13.7109375" style="57" customWidth="1"/>
    <col min="11018" max="11018" width="30.85546875" style="57" customWidth="1"/>
    <col min="11019" max="11264" width="9.140625" style="57"/>
    <col min="11265" max="11265" width="4.42578125" style="57" bestFit="1" customWidth="1"/>
    <col min="11266" max="11266" width="62.42578125" style="57" customWidth="1"/>
    <col min="11267" max="11267" width="4.7109375" style="57" bestFit="1" customWidth="1"/>
    <col min="11268" max="11268" width="3.140625" style="57" bestFit="1" customWidth="1"/>
    <col min="11269" max="11269" width="27.42578125" style="57" customWidth="1"/>
    <col min="11270" max="11270" width="34.7109375" style="57" customWidth="1"/>
    <col min="11271" max="11271" width="61" style="57" customWidth="1"/>
    <col min="11272" max="11272" width="11.28515625" style="57" customWidth="1"/>
    <col min="11273" max="11273" width="13.7109375" style="57" customWidth="1"/>
    <col min="11274" max="11274" width="30.85546875" style="57" customWidth="1"/>
    <col min="11275" max="11520" width="9.140625" style="57"/>
    <col min="11521" max="11521" width="4.42578125" style="57" bestFit="1" customWidth="1"/>
    <col min="11522" max="11522" width="62.42578125" style="57" customWidth="1"/>
    <col min="11523" max="11523" width="4.7109375" style="57" bestFit="1" customWidth="1"/>
    <col min="11524" max="11524" width="3.140625" style="57" bestFit="1" customWidth="1"/>
    <col min="11525" max="11525" width="27.42578125" style="57" customWidth="1"/>
    <col min="11526" max="11526" width="34.7109375" style="57" customWidth="1"/>
    <col min="11527" max="11527" width="61" style="57" customWidth="1"/>
    <col min="11528" max="11528" width="11.28515625" style="57" customWidth="1"/>
    <col min="11529" max="11529" width="13.7109375" style="57" customWidth="1"/>
    <col min="11530" max="11530" width="30.85546875" style="57" customWidth="1"/>
    <col min="11531" max="11776" width="9.140625" style="57"/>
    <col min="11777" max="11777" width="4.42578125" style="57" bestFit="1" customWidth="1"/>
    <col min="11778" max="11778" width="62.42578125" style="57" customWidth="1"/>
    <col min="11779" max="11779" width="4.7109375" style="57" bestFit="1" customWidth="1"/>
    <col min="11780" max="11780" width="3.140625" style="57" bestFit="1" customWidth="1"/>
    <col min="11781" max="11781" width="27.42578125" style="57" customWidth="1"/>
    <col min="11782" max="11782" width="34.7109375" style="57" customWidth="1"/>
    <col min="11783" max="11783" width="61" style="57" customWidth="1"/>
    <col min="11784" max="11784" width="11.28515625" style="57" customWidth="1"/>
    <col min="11785" max="11785" width="13.7109375" style="57" customWidth="1"/>
    <col min="11786" max="11786" width="30.85546875" style="57" customWidth="1"/>
    <col min="11787" max="12032" width="9.140625" style="57"/>
    <col min="12033" max="12033" width="4.42578125" style="57" bestFit="1" customWidth="1"/>
    <col min="12034" max="12034" width="62.42578125" style="57" customWidth="1"/>
    <col min="12035" max="12035" width="4.7109375" style="57" bestFit="1" customWidth="1"/>
    <col min="12036" max="12036" width="3.140625" style="57" bestFit="1" customWidth="1"/>
    <col min="12037" max="12037" width="27.42578125" style="57" customWidth="1"/>
    <col min="12038" max="12038" width="34.7109375" style="57" customWidth="1"/>
    <col min="12039" max="12039" width="61" style="57" customWidth="1"/>
    <col min="12040" max="12040" width="11.28515625" style="57" customWidth="1"/>
    <col min="12041" max="12041" width="13.7109375" style="57" customWidth="1"/>
    <col min="12042" max="12042" width="30.85546875" style="57" customWidth="1"/>
    <col min="12043" max="12288" width="9.140625" style="57"/>
    <col min="12289" max="12289" width="4.42578125" style="57" bestFit="1" customWidth="1"/>
    <col min="12290" max="12290" width="62.42578125" style="57" customWidth="1"/>
    <col min="12291" max="12291" width="4.7109375" style="57" bestFit="1" customWidth="1"/>
    <col min="12292" max="12292" width="3.140625" style="57" bestFit="1" customWidth="1"/>
    <col min="12293" max="12293" width="27.42578125" style="57" customWidth="1"/>
    <col min="12294" max="12294" width="34.7109375" style="57" customWidth="1"/>
    <col min="12295" max="12295" width="61" style="57" customWidth="1"/>
    <col min="12296" max="12296" width="11.28515625" style="57" customWidth="1"/>
    <col min="12297" max="12297" width="13.7109375" style="57" customWidth="1"/>
    <col min="12298" max="12298" width="30.85546875" style="57" customWidth="1"/>
    <col min="12299" max="12544" width="9.140625" style="57"/>
    <col min="12545" max="12545" width="4.42578125" style="57" bestFit="1" customWidth="1"/>
    <col min="12546" max="12546" width="62.42578125" style="57" customWidth="1"/>
    <col min="12547" max="12547" width="4.7109375" style="57" bestFit="1" customWidth="1"/>
    <col min="12548" max="12548" width="3.140625" style="57" bestFit="1" customWidth="1"/>
    <col min="12549" max="12549" width="27.42578125" style="57" customWidth="1"/>
    <col min="12550" max="12550" width="34.7109375" style="57" customWidth="1"/>
    <col min="12551" max="12551" width="61" style="57" customWidth="1"/>
    <col min="12552" max="12552" width="11.28515625" style="57" customWidth="1"/>
    <col min="12553" max="12553" width="13.7109375" style="57" customWidth="1"/>
    <col min="12554" max="12554" width="30.85546875" style="57" customWidth="1"/>
    <col min="12555" max="12800" width="9.140625" style="57"/>
    <col min="12801" max="12801" width="4.42578125" style="57" bestFit="1" customWidth="1"/>
    <col min="12802" max="12802" width="62.42578125" style="57" customWidth="1"/>
    <col min="12803" max="12803" width="4.7109375" style="57" bestFit="1" customWidth="1"/>
    <col min="12804" max="12804" width="3.140625" style="57" bestFit="1" customWidth="1"/>
    <col min="12805" max="12805" width="27.42578125" style="57" customWidth="1"/>
    <col min="12806" max="12806" width="34.7109375" style="57" customWidth="1"/>
    <col min="12807" max="12807" width="61" style="57" customWidth="1"/>
    <col min="12808" max="12808" width="11.28515625" style="57" customWidth="1"/>
    <col min="12809" max="12809" width="13.7109375" style="57" customWidth="1"/>
    <col min="12810" max="12810" width="30.85546875" style="57" customWidth="1"/>
    <col min="12811" max="13056" width="9.140625" style="57"/>
    <col min="13057" max="13057" width="4.42578125" style="57" bestFit="1" customWidth="1"/>
    <col min="13058" max="13058" width="62.42578125" style="57" customWidth="1"/>
    <col min="13059" max="13059" width="4.7109375" style="57" bestFit="1" customWidth="1"/>
    <col min="13060" max="13060" width="3.140625" style="57" bestFit="1" customWidth="1"/>
    <col min="13061" max="13061" width="27.42578125" style="57" customWidth="1"/>
    <col min="13062" max="13062" width="34.7109375" style="57" customWidth="1"/>
    <col min="13063" max="13063" width="61" style="57" customWidth="1"/>
    <col min="13064" max="13064" width="11.28515625" style="57" customWidth="1"/>
    <col min="13065" max="13065" width="13.7109375" style="57" customWidth="1"/>
    <col min="13066" max="13066" width="30.85546875" style="57" customWidth="1"/>
    <col min="13067" max="13312" width="9.140625" style="57"/>
    <col min="13313" max="13313" width="4.42578125" style="57" bestFit="1" customWidth="1"/>
    <col min="13314" max="13314" width="62.42578125" style="57" customWidth="1"/>
    <col min="13315" max="13315" width="4.7109375" style="57" bestFit="1" customWidth="1"/>
    <col min="13316" max="13316" width="3.140625" style="57" bestFit="1" customWidth="1"/>
    <col min="13317" max="13317" width="27.42578125" style="57" customWidth="1"/>
    <col min="13318" max="13318" width="34.7109375" style="57" customWidth="1"/>
    <col min="13319" max="13319" width="61" style="57" customWidth="1"/>
    <col min="13320" max="13320" width="11.28515625" style="57" customWidth="1"/>
    <col min="13321" max="13321" width="13.7109375" style="57" customWidth="1"/>
    <col min="13322" max="13322" width="30.85546875" style="57" customWidth="1"/>
    <col min="13323" max="13568" width="9.140625" style="57"/>
    <col min="13569" max="13569" width="4.42578125" style="57" bestFit="1" customWidth="1"/>
    <col min="13570" max="13570" width="62.42578125" style="57" customWidth="1"/>
    <col min="13571" max="13571" width="4.7109375" style="57" bestFit="1" customWidth="1"/>
    <col min="13572" max="13572" width="3.140625" style="57" bestFit="1" customWidth="1"/>
    <col min="13573" max="13573" width="27.42578125" style="57" customWidth="1"/>
    <col min="13574" max="13574" width="34.7109375" style="57" customWidth="1"/>
    <col min="13575" max="13575" width="61" style="57" customWidth="1"/>
    <col min="13576" max="13576" width="11.28515625" style="57" customWidth="1"/>
    <col min="13577" max="13577" width="13.7109375" style="57" customWidth="1"/>
    <col min="13578" max="13578" width="30.85546875" style="57" customWidth="1"/>
    <col min="13579" max="13824" width="9.140625" style="57"/>
    <col min="13825" max="13825" width="4.42578125" style="57" bestFit="1" customWidth="1"/>
    <col min="13826" max="13826" width="62.42578125" style="57" customWidth="1"/>
    <col min="13827" max="13827" width="4.7109375" style="57" bestFit="1" customWidth="1"/>
    <col min="13828" max="13828" width="3.140625" style="57" bestFit="1" customWidth="1"/>
    <col min="13829" max="13829" width="27.42578125" style="57" customWidth="1"/>
    <col min="13830" max="13830" width="34.7109375" style="57" customWidth="1"/>
    <col min="13831" max="13831" width="61" style="57" customWidth="1"/>
    <col min="13832" max="13832" width="11.28515625" style="57" customWidth="1"/>
    <col min="13833" max="13833" width="13.7109375" style="57" customWidth="1"/>
    <col min="13834" max="13834" width="30.85546875" style="57" customWidth="1"/>
    <col min="13835" max="14080" width="9.140625" style="57"/>
    <col min="14081" max="14081" width="4.42578125" style="57" bestFit="1" customWidth="1"/>
    <col min="14082" max="14082" width="62.42578125" style="57" customWidth="1"/>
    <col min="14083" max="14083" width="4.7109375" style="57" bestFit="1" customWidth="1"/>
    <col min="14084" max="14084" width="3.140625" style="57" bestFit="1" customWidth="1"/>
    <col min="14085" max="14085" width="27.42578125" style="57" customWidth="1"/>
    <col min="14086" max="14086" width="34.7109375" style="57" customWidth="1"/>
    <col min="14087" max="14087" width="61" style="57" customWidth="1"/>
    <col min="14088" max="14088" width="11.28515625" style="57" customWidth="1"/>
    <col min="14089" max="14089" width="13.7109375" style="57" customWidth="1"/>
    <col min="14090" max="14090" width="30.85546875" style="57" customWidth="1"/>
    <col min="14091" max="14336" width="9.140625" style="57"/>
    <col min="14337" max="14337" width="4.42578125" style="57" bestFit="1" customWidth="1"/>
    <col min="14338" max="14338" width="62.42578125" style="57" customWidth="1"/>
    <col min="14339" max="14339" width="4.7109375" style="57" bestFit="1" customWidth="1"/>
    <col min="14340" max="14340" width="3.140625" style="57" bestFit="1" customWidth="1"/>
    <col min="14341" max="14341" width="27.42578125" style="57" customWidth="1"/>
    <col min="14342" max="14342" width="34.7109375" style="57" customWidth="1"/>
    <col min="14343" max="14343" width="61" style="57" customWidth="1"/>
    <col min="14344" max="14344" width="11.28515625" style="57" customWidth="1"/>
    <col min="14345" max="14345" width="13.7109375" style="57" customWidth="1"/>
    <col min="14346" max="14346" width="30.85546875" style="57" customWidth="1"/>
    <col min="14347" max="14592" width="9.140625" style="57"/>
    <col min="14593" max="14593" width="4.42578125" style="57" bestFit="1" customWidth="1"/>
    <col min="14594" max="14594" width="62.42578125" style="57" customWidth="1"/>
    <col min="14595" max="14595" width="4.7109375" style="57" bestFit="1" customWidth="1"/>
    <col min="14596" max="14596" width="3.140625" style="57" bestFit="1" customWidth="1"/>
    <col min="14597" max="14597" width="27.42578125" style="57" customWidth="1"/>
    <col min="14598" max="14598" width="34.7109375" style="57" customWidth="1"/>
    <col min="14599" max="14599" width="61" style="57" customWidth="1"/>
    <col min="14600" max="14600" width="11.28515625" style="57" customWidth="1"/>
    <col min="14601" max="14601" width="13.7109375" style="57" customWidth="1"/>
    <col min="14602" max="14602" width="30.85546875" style="57" customWidth="1"/>
    <col min="14603" max="14848" width="9.140625" style="57"/>
    <col min="14849" max="14849" width="4.42578125" style="57" bestFit="1" customWidth="1"/>
    <col min="14850" max="14850" width="62.42578125" style="57" customWidth="1"/>
    <col min="14851" max="14851" width="4.7109375" style="57" bestFit="1" customWidth="1"/>
    <col min="14852" max="14852" width="3.140625" style="57" bestFit="1" customWidth="1"/>
    <col min="14853" max="14853" width="27.42578125" style="57" customWidth="1"/>
    <col min="14854" max="14854" width="34.7109375" style="57" customWidth="1"/>
    <col min="14855" max="14855" width="61" style="57" customWidth="1"/>
    <col min="14856" max="14856" width="11.28515625" style="57" customWidth="1"/>
    <col min="14857" max="14857" width="13.7109375" style="57" customWidth="1"/>
    <col min="14858" max="14858" width="30.85546875" style="57" customWidth="1"/>
    <col min="14859" max="15104" width="9.140625" style="57"/>
    <col min="15105" max="15105" width="4.42578125" style="57" bestFit="1" customWidth="1"/>
    <col min="15106" max="15106" width="62.42578125" style="57" customWidth="1"/>
    <col min="15107" max="15107" width="4.7109375" style="57" bestFit="1" customWidth="1"/>
    <col min="15108" max="15108" width="3.140625" style="57" bestFit="1" customWidth="1"/>
    <col min="15109" max="15109" width="27.42578125" style="57" customWidth="1"/>
    <col min="15110" max="15110" width="34.7109375" style="57" customWidth="1"/>
    <col min="15111" max="15111" width="61" style="57" customWidth="1"/>
    <col min="15112" max="15112" width="11.28515625" style="57" customWidth="1"/>
    <col min="15113" max="15113" width="13.7109375" style="57" customWidth="1"/>
    <col min="15114" max="15114" width="30.85546875" style="57" customWidth="1"/>
    <col min="15115" max="15360" width="9.140625" style="57"/>
    <col min="15361" max="15361" width="4.42578125" style="57" bestFit="1" customWidth="1"/>
    <col min="15362" max="15362" width="62.42578125" style="57" customWidth="1"/>
    <col min="15363" max="15363" width="4.7109375" style="57" bestFit="1" customWidth="1"/>
    <col min="15364" max="15364" width="3.140625" style="57" bestFit="1" customWidth="1"/>
    <col min="15365" max="15365" width="27.42578125" style="57" customWidth="1"/>
    <col min="15366" max="15366" width="34.7109375" style="57" customWidth="1"/>
    <col min="15367" max="15367" width="61" style="57" customWidth="1"/>
    <col min="15368" max="15368" width="11.28515625" style="57" customWidth="1"/>
    <col min="15369" max="15369" width="13.7109375" style="57" customWidth="1"/>
    <col min="15370" max="15370" width="30.85546875" style="57" customWidth="1"/>
    <col min="15371" max="15616" width="9.140625" style="57"/>
    <col min="15617" max="15617" width="4.42578125" style="57" bestFit="1" customWidth="1"/>
    <col min="15618" max="15618" width="62.42578125" style="57" customWidth="1"/>
    <col min="15619" max="15619" width="4.7109375" style="57" bestFit="1" customWidth="1"/>
    <col min="15620" max="15620" width="3.140625" style="57" bestFit="1" customWidth="1"/>
    <col min="15621" max="15621" width="27.42578125" style="57" customWidth="1"/>
    <col min="15622" max="15622" width="34.7109375" style="57" customWidth="1"/>
    <col min="15623" max="15623" width="61" style="57" customWidth="1"/>
    <col min="15624" max="15624" width="11.28515625" style="57" customWidth="1"/>
    <col min="15625" max="15625" width="13.7109375" style="57" customWidth="1"/>
    <col min="15626" max="15626" width="30.85546875" style="57" customWidth="1"/>
    <col min="15627" max="15872" width="9.140625" style="57"/>
    <col min="15873" max="15873" width="4.42578125" style="57" bestFit="1" customWidth="1"/>
    <col min="15874" max="15874" width="62.42578125" style="57" customWidth="1"/>
    <col min="15875" max="15875" width="4.7109375" style="57" bestFit="1" customWidth="1"/>
    <col min="15876" max="15876" width="3.140625" style="57" bestFit="1" customWidth="1"/>
    <col min="15877" max="15877" width="27.42578125" style="57" customWidth="1"/>
    <col min="15878" max="15878" width="34.7109375" style="57" customWidth="1"/>
    <col min="15879" max="15879" width="61" style="57" customWidth="1"/>
    <col min="15880" max="15880" width="11.28515625" style="57" customWidth="1"/>
    <col min="15881" max="15881" width="13.7109375" style="57" customWidth="1"/>
    <col min="15882" max="15882" width="30.85546875" style="57" customWidth="1"/>
    <col min="15883" max="16128" width="9.140625" style="57"/>
    <col min="16129" max="16129" width="4.42578125" style="57" bestFit="1" customWidth="1"/>
    <col min="16130" max="16130" width="62.42578125" style="57" customWidth="1"/>
    <col min="16131" max="16131" width="4.7109375" style="57" bestFit="1" customWidth="1"/>
    <col min="16132" max="16132" width="3.140625" style="57" bestFit="1" customWidth="1"/>
    <col min="16133" max="16133" width="27.42578125" style="57" customWidth="1"/>
    <col min="16134" max="16134" width="34.7109375" style="57" customWidth="1"/>
    <col min="16135" max="16135" width="61" style="57" customWidth="1"/>
    <col min="16136" max="16136" width="11.28515625" style="57" customWidth="1"/>
    <col min="16137" max="16137" width="13.7109375" style="57" customWidth="1"/>
    <col min="16138" max="16138" width="30.85546875" style="57" customWidth="1"/>
    <col min="16139" max="16384" width="9.140625" style="57"/>
  </cols>
  <sheetData>
    <row r="1" spans="1:10" x14ac:dyDescent="0.25">
      <c r="A1" s="263" t="s">
        <v>77</v>
      </c>
      <c r="B1" s="264"/>
      <c r="C1" s="264"/>
      <c r="D1" s="53"/>
      <c r="E1" s="2" t="s">
        <v>1</v>
      </c>
      <c r="F1" s="54"/>
      <c r="G1" s="55"/>
      <c r="H1" s="55"/>
      <c r="I1" s="55"/>
      <c r="J1" s="56"/>
    </row>
    <row r="2" spans="1:10" ht="15.75" customHeight="1" thickBot="1" x14ac:dyDescent="0.3">
      <c r="A2" s="265" t="s">
        <v>40</v>
      </c>
      <c r="B2" s="266"/>
      <c r="C2" s="267" t="s">
        <v>41</v>
      </c>
      <c r="D2" s="267"/>
      <c r="E2" s="267"/>
      <c r="F2" s="267"/>
      <c r="G2" s="267"/>
      <c r="H2" s="267"/>
      <c r="I2" s="267"/>
      <c r="J2" s="268"/>
    </row>
    <row r="3" spans="1:10" ht="75.75" customHeight="1" thickBot="1" x14ac:dyDescent="0.3">
      <c r="A3" s="58" t="s">
        <v>42</v>
      </c>
      <c r="B3" s="59" t="s">
        <v>43</v>
      </c>
      <c r="C3" s="60" t="s">
        <v>4</v>
      </c>
      <c r="D3" s="269" t="s">
        <v>5</v>
      </c>
      <c r="E3" s="270"/>
      <c r="F3" s="61" t="s">
        <v>6</v>
      </c>
      <c r="G3" s="61" t="s">
        <v>7</v>
      </c>
      <c r="H3" s="237" t="s">
        <v>8</v>
      </c>
      <c r="I3" s="62" t="s">
        <v>44</v>
      </c>
      <c r="J3" s="63" t="s">
        <v>11</v>
      </c>
    </row>
    <row r="4" spans="1:10" ht="119.25" hidden="1" x14ac:dyDescent="0.25">
      <c r="A4" s="64">
        <v>1</v>
      </c>
      <c r="B4" s="65" t="s">
        <v>45</v>
      </c>
      <c r="C4" s="59" t="s">
        <v>46</v>
      </c>
      <c r="D4" s="59" t="s">
        <v>47</v>
      </c>
      <c r="E4" s="66" t="s">
        <v>48</v>
      </c>
      <c r="F4" s="67" t="s">
        <v>49</v>
      </c>
      <c r="G4" s="68" t="s">
        <v>50</v>
      </c>
      <c r="H4" s="69">
        <f>100/10</f>
        <v>10</v>
      </c>
      <c r="I4" s="70" t="s">
        <v>51</v>
      </c>
      <c r="J4" s="71"/>
    </row>
    <row r="5" spans="1:10" ht="150" hidden="1" x14ac:dyDescent="0.25">
      <c r="A5" s="64">
        <v>2</v>
      </c>
      <c r="B5" s="65" t="s">
        <v>52</v>
      </c>
      <c r="C5" s="59" t="s">
        <v>46</v>
      </c>
      <c r="D5" s="59" t="s">
        <v>47</v>
      </c>
      <c r="E5" s="72" t="s">
        <v>53</v>
      </c>
      <c r="F5" s="73" t="s">
        <v>54</v>
      </c>
      <c r="G5" s="72" t="s">
        <v>55</v>
      </c>
      <c r="H5" s="74"/>
      <c r="I5" s="70" t="s">
        <v>56</v>
      </c>
      <c r="J5" s="71"/>
    </row>
    <row r="6" spans="1:10" ht="189.75" customHeight="1" x14ac:dyDescent="0.25">
      <c r="A6" s="58">
        <v>1</v>
      </c>
      <c r="B6" s="21" t="s">
        <v>57</v>
      </c>
      <c r="C6" s="75" t="s">
        <v>58</v>
      </c>
      <c r="D6" s="76" t="s">
        <v>47</v>
      </c>
      <c r="E6" s="77" t="s">
        <v>59</v>
      </c>
      <c r="F6" s="78" t="s">
        <v>156</v>
      </c>
      <c r="G6" s="77" t="s">
        <v>60</v>
      </c>
      <c r="H6" s="239">
        <f>100/6</f>
        <v>16.666666666666668</v>
      </c>
      <c r="I6" s="196">
        <v>46112</v>
      </c>
      <c r="J6" s="81"/>
    </row>
    <row r="7" spans="1:10" ht="31.5" x14ac:dyDescent="0.25">
      <c r="A7" s="58">
        <v>2</v>
      </c>
      <c r="B7" s="21" t="s">
        <v>61</v>
      </c>
      <c r="C7" s="75" t="s">
        <v>58</v>
      </c>
      <c r="D7" s="76" t="s">
        <v>47</v>
      </c>
      <c r="E7" s="77" t="s">
        <v>62</v>
      </c>
      <c r="F7" s="78" t="s">
        <v>63</v>
      </c>
      <c r="G7" s="23" t="s">
        <v>64</v>
      </c>
      <c r="H7" s="239">
        <f t="shared" ref="H7:H11" si="0">100/6</f>
        <v>16.666666666666668</v>
      </c>
      <c r="I7" s="196">
        <v>46387</v>
      </c>
      <c r="J7" s="81"/>
    </row>
    <row r="8" spans="1:10" ht="47.25" x14ac:dyDescent="0.25">
      <c r="A8" s="58">
        <v>3</v>
      </c>
      <c r="B8" s="21" t="s">
        <v>65</v>
      </c>
      <c r="C8" s="75" t="s">
        <v>58</v>
      </c>
      <c r="D8" s="76" t="s">
        <v>47</v>
      </c>
      <c r="E8" s="77" t="s">
        <v>66</v>
      </c>
      <c r="F8" s="78"/>
      <c r="G8" s="77" t="s">
        <v>67</v>
      </c>
      <c r="H8" s="239">
        <f t="shared" si="0"/>
        <v>16.666666666666668</v>
      </c>
      <c r="I8" s="196">
        <v>46387</v>
      </c>
      <c r="J8" s="81"/>
    </row>
    <row r="9" spans="1:10" s="86" customFormat="1" ht="189" x14ac:dyDescent="0.25">
      <c r="A9" s="82">
        <v>4</v>
      </c>
      <c r="B9" s="21" t="s">
        <v>68</v>
      </c>
      <c r="C9" s="83" t="s">
        <v>58</v>
      </c>
      <c r="D9" s="84" t="s">
        <v>47</v>
      </c>
      <c r="E9" s="21" t="s">
        <v>69</v>
      </c>
      <c r="F9" s="78" t="s">
        <v>164</v>
      </c>
      <c r="G9" s="23" t="s">
        <v>167</v>
      </c>
      <c r="H9" s="239">
        <f t="shared" si="0"/>
        <v>16.666666666666668</v>
      </c>
      <c r="I9" s="238" t="s">
        <v>70</v>
      </c>
      <c r="J9" s="85"/>
    </row>
    <row r="10" spans="1:10" s="86" customFormat="1" ht="45" x14ac:dyDescent="0.25">
      <c r="A10" s="58">
        <v>5</v>
      </c>
      <c r="B10" s="87" t="s">
        <v>71</v>
      </c>
      <c r="C10" s="88" t="s">
        <v>58</v>
      </c>
      <c r="D10" s="88" t="s">
        <v>72</v>
      </c>
      <c r="E10" s="67" t="s">
        <v>73</v>
      </c>
      <c r="F10" s="78"/>
      <c r="G10" s="67" t="s">
        <v>74</v>
      </c>
      <c r="H10" s="239">
        <f t="shared" si="0"/>
        <v>16.666666666666668</v>
      </c>
      <c r="I10" s="196">
        <v>46387</v>
      </c>
      <c r="J10" s="85"/>
    </row>
    <row r="11" spans="1:10" ht="45.75" thickBot="1" x14ac:dyDescent="0.3">
      <c r="A11" s="58">
        <v>6</v>
      </c>
      <c r="B11" s="87" t="s">
        <v>12</v>
      </c>
      <c r="C11" s="88" t="s">
        <v>78</v>
      </c>
      <c r="D11" s="88" t="s">
        <v>72</v>
      </c>
      <c r="E11" s="67" t="s">
        <v>79</v>
      </c>
      <c r="F11" s="78"/>
      <c r="G11" s="67" t="s">
        <v>13</v>
      </c>
      <c r="H11" s="239">
        <f t="shared" si="0"/>
        <v>16.666666666666668</v>
      </c>
      <c r="I11" s="196">
        <v>46387</v>
      </c>
      <c r="J11" s="89"/>
    </row>
    <row r="12" spans="1:10" ht="15.75" hidden="1" customHeight="1" thickBot="1" x14ac:dyDescent="0.3">
      <c r="A12" s="90">
        <v>13</v>
      </c>
      <c r="B12" s="91"/>
      <c r="C12" s="92"/>
      <c r="D12" s="93"/>
      <c r="E12" s="94"/>
      <c r="F12" s="95"/>
      <c r="G12" s="95"/>
      <c r="H12" s="96"/>
      <c r="I12" s="97"/>
      <c r="J12" s="98"/>
    </row>
    <row r="13" spans="1:10" ht="15.75" hidden="1" customHeight="1" x14ac:dyDescent="0.25">
      <c r="A13" s="99">
        <v>14</v>
      </c>
      <c r="B13" s="100"/>
      <c r="C13" s="101"/>
      <c r="D13" s="102"/>
      <c r="E13" s="103"/>
      <c r="F13" s="104"/>
      <c r="G13" s="104"/>
      <c r="H13" s="105"/>
      <c r="I13" s="106"/>
      <c r="J13" s="107"/>
    </row>
    <row r="14" spans="1:10" ht="57" hidden="1" customHeight="1" x14ac:dyDescent="0.25">
      <c r="A14" s="108">
        <v>15</v>
      </c>
      <c r="B14" s="109"/>
      <c r="C14" s="110"/>
      <c r="D14" s="111"/>
      <c r="E14" s="112"/>
      <c r="F14" s="113"/>
      <c r="G14" s="114"/>
      <c r="H14" s="115"/>
      <c r="I14" s="106"/>
      <c r="J14" s="107"/>
    </row>
    <row r="15" spans="1:10" ht="45" hidden="1" customHeight="1" x14ac:dyDescent="0.25">
      <c r="A15" s="99">
        <v>16</v>
      </c>
      <c r="B15" s="116"/>
      <c r="C15" s="117"/>
      <c r="D15" s="118"/>
      <c r="E15" s="119"/>
      <c r="F15" s="113"/>
      <c r="G15" s="120"/>
      <c r="H15" s="121"/>
      <c r="I15" s="122"/>
      <c r="J15" s="107"/>
    </row>
    <row r="16" spans="1:10" ht="16.5" hidden="1" thickBot="1" x14ac:dyDescent="0.3">
      <c r="A16" s="108">
        <v>17</v>
      </c>
      <c r="B16" s="123"/>
      <c r="C16" s="101"/>
      <c r="D16" s="101"/>
      <c r="E16" s="112"/>
      <c r="F16" s="113"/>
      <c r="G16" s="114"/>
      <c r="H16" s="115"/>
      <c r="I16" s="106"/>
      <c r="J16" s="107"/>
    </row>
    <row r="17" spans="1:10" ht="15.75" thickBot="1" x14ac:dyDescent="0.3">
      <c r="A17" s="255"/>
      <c r="B17" s="256"/>
      <c r="C17" s="256"/>
      <c r="D17" s="256"/>
      <c r="E17" s="256"/>
      <c r="F17" s="256"/>
      <c r="G17" s="256"/>
      <c r="H17" s="124">
        <f>SUM(H6:H16)</f>
        <v>100.00000000000001</v>
      </c>
      <c r="I17" s="125"/>
      <c r="J17" s="126"/>
    </row>
    <row r="18" spans="1:10" x14ac:dyDescent="0.25">
      <c r="A18" s="257" t="s">
        <v>75</v>
      </c>
      <c r="B18" s="258"/>
      <c r="C18" s="258"/>
      <c r="D18" s="258"/>
      <c r="E18" s="258"/>
      <c r="F18" s="258"/>
      <c r="G18" s="258"/>
      <c r="H18" s="258"/>
      <c r="I18" s="258"/>
      <c r="J18" s="259"/>
    </row>
    <row r="19" spans="1:10" ht="15.75" thickBot="1" x14ac:dyDescent="0.3">
      <c r="A19" s="260" t="s">
        <v>76</v>
      </c>
      <c r="B19" s="261"/>
      <c r="C19" s="261"/>
      <c r="D19" s="261"/>
      <c r="E19" s="261"/>
      <c r="F19" s="261"/>
      <c r="G19" s="261"/>
      <c r="H19" s="261"/>
      <c r="I19" s="261"/>
      <c r="J19" s="262"/>
    </row>
  </sheetData>
  <mergeCells count="7">
    <mergeCell ref="A17:G17"/>
    <mergeCell ref="A18:J18"/>
    <mergeCell ref="A19:J19"/>
    <mergeCell ref="A1:C1"/>
    <mergeCell ref="A2:B2"/>
    <mergeCell ref="C2:J2"/>
    <mergeCell ref="D3:E3"/>
  </mergeCells>
  <pageMargins left="0.31496062992125984" right="0.31496062992125984" top="0.51181102362204722" bottom="0.43307086614173229"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2"/>
  <sheetViews>
    <sheetView topLeftCell="A3" zoomScale="78" zoomScaleNormal="78" workbookViewId="0">
      <selection activeCell="I7" sqref="I7"/>
    </sheetView>
  </sheetViews>
  <sheetFormatPr defaultColWidth="9.140625" defaultRowHeight="15" x14ac:dyDescent="0.25"/>
  <cols>
    <col min="1" max="1" width="3.85546875" style="15" bestFit="1" customWidth="1"/>
    <col min="2" max="2" width="102" style="11" customWidth="1"/>
    <col min="3" max="3" width="5" style="8" customWidth="1"/>
    <col min="4" max="4" width="3.140625" style="8" bestFit="1" customWidth="1"/>
    <col min="5" max="5" width="22.85546875" style="8" customWidth="1"/>
    <col min="6" max="6" width="32" style="8" customWidth="1"/>
    <col min="7" max="7" width="49" style="9" customWidth="1"/>
    <col min="8" max="8" width="9.42578125" style="9" bestFit="1" customWidth="1"/>
    <col min="9" max="9" width="14.28515625" style="10" customWidth="1"/>
    <col min="10" max="10" width="12.7109375" style="11" customWidth="1"/>
    <col min="11" max="11" width="32" style="12" customWidth="1"/>
    <col min="12" max="12" width="55.42578125" style="4" customWidth="1"/>
    <col min="13" max="13" width="10.28515625" style="4" customWidth="1"/>
    <col min="14" max="14" width="9.28515625" style="4" customWidth="1"/>
    <col min="15" max="17" width="9.140625" style="4" customWidth="1"/>
    <col min="18" max="16384" width="9.140625" style="4"/>
  </cols>
  <sheetData>
    <row r="1" spans="1:11" ht="15" customHeight="1" x14ac:dyDescent="0.25">
      <c r="A1" s="274" t="s">
        <v>0</v>
      </c>
      <c r="B1" s="275"/>
      <c r="C1" s="276"/>
      <c r="D1" s="1"/>
      <c r="E1" s="2" t="s">
        <v>1</v>
      </c>
      <c r="F1" s="18" t="s">
        <v>14</v>
      </c>
      <c r="G1" s="3"/>
      <c r="H1" s="3"/>
      <c r="I1" s="1"/>
      <c r="J1" s="277"/>
      <c r="K1" s="278"/>
    </row>
    <row r="2" spans="1:11" ht="15" customHeight="1" thickBot="1" x14ac:dyDescent="0.3">
      <c r="A2" s="282" t="s">
        <v>15</v>
      </c>
      <c r="B2" s="283"/>
      <c r="C2" s="279" t="s">
        <v>16</v>
      </c>
      <c r="D2" s="280"/>
      <c r="E2" s="280"/>
      <c r="F2" s="280"/>
      <c r="G2" s="280"/>
      <c r="H2" s="280"/>
      <c r="I2" s="280"/>
      <c r="J2" s="280"/>
      <c r="K2" s="281"/>
    </row>
    <row r="3" spans="1:11" ht="58.5" thickBot="1" x14ac:dyDescent="0.3">
      <c r="A3" s="29" t="s">
        <v>2</v>
      </c>
      <c r="B3" s="16" t="s">
        <v>3</v>
      </c>
      <c r="C3" s="13" t="s">
        <v>4</v>
      </c>
      <c r="D3" s="269" t="s">
        <v>5</v>
      </c>
      <c r="E3" s="270"/>
      <c r="F3" s="5" t="s">
        <v>6</v>
      </c>
      <c r="G3" s="5" t="s">
        <v>7</v>
      </c>
      <c r="H3" s="19" t="s">
        <v>8</v>
      </c>
      <c r="I3" s="6" t="s">
        <v>9</v>
      </c>
      <c r="J3" s="16" t="s">
        <v>10</v>
      </c>
      <c r="K3" s="35" t="s">
        <v>11</v>
      </c>
    </row>
    <row r="4" spans="1:11" s="20" customFormat="1" ht="189" customHeight="1" x14ac:dyDescent="0.25">
      <c r="A4" s="129">
        <v>1</v>
      </c>
      <c r="B4" s="143" t="s">
        <v>166</v>
      </c>
      <c r="C4" s="75" t="s">
        <v>58</v>
      </c>
      <c r="D4" s="76" t="s">
        <v>47</v>
      </c>
      <c r="E4" s="77" t="s">
        <v>80</v>
      </c>
      <c r="F4" s="78" t="s">
        <v>158</v>
      </c>
      <c r="G4" s="23" t="s">
        <v>168</v>
      </c>
      <c r="H4" s="79">
        <f>100/6</f>
        <v>16.666666666666668</v>
      </c>
      <c r="I4" s="75" t="s">
        <v>70</v>
      </c>
      <c r="J4" s="139"/>
      <c r="K4" s="140"/>
    </row>
    <row r="5" spans="1:11" ht="45" x14ac:dyDescent="0.25">
      <c r="A5" s="129">
        <v>2</v>
      </c>
      <c r="B5" s="144" t="s">
        <v>97</v>
      </c>
      <c r="C5" s="88" t="s">
        <v>58</v>
      </c>
      <c r="D5" s="88" t="s">
        <v>72</v>
      </c>
      <c r="E5" s="67" t="s">
        <v>98</v>
      </c>
      <c r="F5" s="77"/>
      <c r="G5" s="67" t="s">
        <v>81</v>
      </c>
      <c r="H5" s="79">
        <f t="shared" ref="H5:H9" si="0">100/6</f>
        <v>16.666666666666668</v>
      </c>
      <c r="I5" s="80">
        <v>46387</v>
      </c>
      <c r="J5" s="137"/>
      <c r="K5" s="140"/>
    </row>
    <row r="6" spans="1:11" ht="157.5" x14ac:dyDescent="0.25">
      <c r="A6" s="129">
        <v>3</v>
      </c>
      <c r="B6" s="145" t="s">
        <v>163</v>
      </c>
      <c r="C6" s="88" t="s">
        <v>82</v>
      </c>
      <c r="D6" s="88" t="s">
        <v>47</v>
      </c>
      <c r="E6" s="128" t="s">
        <v>83</v>
      </c>
      <c r="F6" s="78" t="s">
        <v>84</v>
      </c>
      <c r="G6" s="78" t="s">
        <v>85</v>
      </c>
      <c r="H6" s="79">
        <f t="shared" si="0"/>
        <v>16.666666666666668</v>
      </c>
      <c r="I6" s="80">
        <v>46387</v>
      </c>
      <c r="J6" s="36"/>
      <c r="K6" s="140"/>
    </row>
    <row r="7" spans="1:11" ht="63" x14ac:dyDescent="0.25">
      <c r="A7" s="129">
        <v>4</v>
      </c>
      <c r="B7" s="145" t="s">
        <v>87</v>
      </c>
      <c r="C7" s="129" t="s">
        <v>46</v>
      </c>
      <c r="D7" s="129" t="s">
        <v>88</v>
      </c>
      <c r="E7" s="78" t="s">
        <v>99</v>
      </c>
      <c r="F7" s="78" t="s">
        <v>86</v>
      </c>
      <c r="G7" s="78" t="s">
        <v>17</v>
      </c>
      <c r="H7" s="79">
        <f t="shared" si="0"/>
        <v>16.666666666666668</v>
      </c>
      <c r="I7" s="88" t="s">
        <v>92</v>
      </c>
      <c r="J7" s="36"/>
      <c r="K7" s="140"/>
    </row>
    <row r="8" spans="1:11" ht="60" x14ac:dyDescent="0.25">
      <c r="A8" s="129">
        <v>5</v>
      </c>
      <c r="B8" s="146" t="s">
        <v>100</v>
      </c>
      <c r="C8" s="66" t="s">
        <v>46</v>
      </c>
      <c r="D8" s="66" t="s">
        <v>89</v>
      </c>
      <c r="E8" s="72" t="s">
        <v>90</v>
      </c>
      <c r="F8" s="131"/>
      <c r="G8" s="72" t="s">
        <v>91</v>
      </c>
      <c r="H8" s="79">
        <f t="shared" si="0"/>
        <v>16.666666666666668</v>
      </c>
      <c r="I8" s="88" t="s">
        <v>92</v>
      </c>
      <c r="J8" s="130"/>
      <c r="K8" s="141"/>
    </row>
    <row r="9" spans="1:11" ht="60.75" thickBot="1" x14ac:dyDescent="0.3">
      <c r="A9" s="129">
        <v>6</v>
      </c>
      <c r="B9" s="135" t="s">
        <v>129</v>
      </c>
      <c r="C9" s="70" t="s">
        <v>93</v>
      </c>
      <c r="D9" s="70" t="s">
        <v>47</v>
      </c>
      <c r="E9" s="133" t="s">
        <v>94</v>
      </c>
      <c r="F9" s="134" t="s">
        <v>95</v>
      </c>
      <c r="G9" s="135" t="s">
        <v>96</v>
      </c>
      <c r="H9" s="79">
        <f t="shared" si="0"/>
        <v>16.666666666666668</v>
      </c>
      <c r="I9" s="80">
        <v>46387</v>
      </c>
      <c r="J9" s="138"/>
      <c r="K9" s="142"/>
    </row>
    <row r="10" spans="1:11" ht="15.75" customHeight="1" thickBot="1" x14ac:dyDescent="0.3">
      <c r="A10" s="284" t="s">
        <v>119</v>
      </c>
      <c r="B10" s="285"/>
      <c r="C10" s="285"/>
      <c r="D10" s="285"/>
      <c r="E10" s="285"/>
      <c r="F10" s="285"/>
      <c r="G10" s="286"/>
      <c r="H10" s="236">
        <f>SUM(H4:H9)</f>
        <v>100.00000000000001</v>
      </c>
      <c r="I10" s="211"/>
      <c r="J10" s="212"/>
      <c r="K10" s="28"/>
    </row>
    <row r="11" spans="1:11" ht="15" customHeight="1" thickBot="1" x14ac:dyDescent="0.3">
      <c r="A11" s="271" t="s">
        <v>120</v>
      </c>
      <c r="B11" s="272"/>
      <c r="C11" s="272"/>
      <c r="D11" s="272"/>
      <c r="E11" s="272"/>
      <c r="F11" s="272"/>
      <c r="G11" s="272"/>
      <c r="H11" s="272"/>
      <c r="I11" s="272"/>
      <c r="J11" s="273"/>
      <c r="K11" s="27"/>
    </row>
    <row r="12" spans="1:11" x14ac:dyDescent="0.25">
      <c r="B12" s="7"/>
    </row>
  </sheetData>
  <mergeCells count="7">
    <mergeCell ref="A11:J11"/>
    <mergeCell ref="A1:C1"/>
    <mergeCell ref="J1:K1"/>
    <mergeCell ref="D3:E3"/>
    <mergeCell ref="C2:K2"/>
    <mergeCell ref="A2:B2"/>
    <mergeCell ref="A10:G10"/>
  </mergeCells>
  <phoneticPr fontId="17" type="noConversion"/>
  <pageMargins left="0.31496062992125984" right="0.31496062992125984" top="0.51181102362204722" bottom="0.43307086614173229" header="0.31496062992125984" footer="0.31496062992125984"/>
  <pageSetup paperSize="9" scale="4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2"/>
  <sheetViews>
    <sheetView topLeftCell="A3" zoomScale="86" zoomScaleNormal="86" workbookViewId="0">
      <selection activeCell="I8" sqref="I8"/>
    </sheetView>
  </sheetViews>
  <sheetFormatPr defaultColWidth="9.140625" defaultRowHeight="15" x14ac:dyDescent="0.25"/>
  <cols>
    <col min="1" max="1" width="3.85546875" style="15" bestFit="1" customWidth="1"/>
    <col min="2" max="2" width="75.42578125" style="11" customWidth="1"/>
    <col min="3" max="3" width="5" style="8" customWidth="1"/>
    <col min="4" max="4" width="3.140625" style="22" bestFit="1" customWidth="1"/>
    <col min="5" max="5" width="22.85546875" style="22" customWidth="1"/>
    <col min="6" max="6" width="28.28515625" style="8" customWidth="1"/>
    <col min="7" max="7" width="49" style="9" customWidth="1"/>
    <col min="8" max="8" width="7.42578125" style="9" bestFit="1" customWidth="1"/>
    <col min="9" max="9" width="14.28515625" style="10" customWidth="1"/>
    <col min="10" max="10" width="11.28515625" style="11" bestFit="1" customWidth="1"/>
    <col min="11" max="11" width="27.42578125" style="12" bestFit="1" customWidth="1"/>
    <col min="12" max="12" width="55.42578125" style="4" customWidth="1"/>
    <col min="13" max="13" width="10.28515625" style="4" customWidth="1"/>
    <col min="14" max="14" width="9.28515625" style="4" customWidth="1"/>
    <col min="15" max="17" width="9.140625" style="4" customWidth="1"/>
    <col min="18" max="16384" width="9.140625" style="4"/>
  </cols>
  <sheetData>
    <row r="1" spans="1:11" ht="15" customHeight="1" x14ac:dyDescent="0.25">
      <c r="A1" s="274" t="s">
        <v>0</v>
      </c>
      <c r="B1" s="295"/>
      <c r="C1" s="296"/>
      <c r="D1" s="25"/>
      <c r="E1" s="24" t="s">
        <v>1</v>
      </c>
      <c r="F1" s="18" t="s">
        <v>18</v>
      </c>
      <c r="G1" s="3"/>
      <c r="H1" s="3"/>
      <c r="I1" s="1"/>
      <c r="J1" s="277"/>
      <c r="K1" s="297"/>
    </row>
    <row r="2" spans="1:11" ht="15" customHeight="1" thickBot="1" x14ac:dyDescent="0.3">
      <c r="A2" s="282" t="s">
        <v>18</v>
      </c>
      <c r="B2" s="300"/>
      <c r="C2" s="279" t="s">
        <v>19</v>
      </c>
      <c r="D2" s="298"/>
      <c r="E2" s="298"/>
      <c r="F2" s="298"/>
      <c r="G2" s="298"/>
      <c r="H2" s="298"/>
      <c r="I2" s="298"/>
      <c r="J2" s="298"/>
      <c r="K2" s="299"/>
    </row>
    <row r="3" spans="1:11" ht="66" customHeight="1" x14ac:dyDescent="0.25">
      <c r="A3" s="29" t="s">
        <v>2</v>
      </c>
      <c r="B3" s="30" t="s">
        <v>3</v>
      </c>
      <c r="C3" s="31" t="s">
        <v>4</v>
      </c>
      <c r="D3" s="293" t="s">
        <v>5</v>
      </c>
      <c r="E3" s="294"/>
      <c r="F3" s="32" t="s">
        <v>6</v>
      </c>
      <c r="G3" s="32" t="s">
        <v>7</v>
      </c>
      <c r="H3" s="33" t="s">
        <v>8</v>
      </c>
      <c r="I3" s="34" t="s">
        <v>9</v>
      </c>
      <c r="J3" s="30" t="s">
        <v>10</v>
      </c>
      <c r="K3" s="35" t="s">
        <v>11</v>
      </c>
    </row>
    <row r="4" spans="1:11" s="20" customFormat="1" ht="204.75" customHeight="1" x14ac:dyDescent="0.25">
      <c r="A4" s="175">
        <v>1</v>
      </c>
      <c r="B4" s="21" t="s">
        <v>165</v>
      </c>
      <c r="C4" s="75" t="s">
        <v>58</v>
      </c>
      <c r="D4" s="76" t="s">
        <v>47</v>
      </c>
      <c r="E4" s="77" t="s">
        <v>80</v>
      </c>
      <c r="F4" s="77" t="s">
        <v>157</v>
      </c>
      <c r="G4" s="23" t="s">
        <v>168</v>
      </c>
      <c r="H4" s="174">
        <f>100/6</f>
        <v>16.666666666666668</v>
      </c>
      <c r="I4" s="253">
        <v>46388</v>
      </c>
      <c r="J4" s="162"/>
      <c r="K4" s="160"/>
    </row>
    <row r="5" spans="1:11" ht="47.25" x14ac:dyDescent="0.25">
      <c r="A5" s="175">
        <v>2</v>
      </c>
      <c r="B5" s="136" t="s">
        <v>121</v>
      </c>
      <c r="C5" s="88" t="s">
        <v>58</v>
      </c>
      <c r="D5" s="88" t="s">
        <v>72</v>
      </c>
      <c r="E5" s="67" t="s">
        <v>162</v>
      </c>
      <c r="F5" s="77"/>
      <c r="G5" s="67" t="s">
        <v>122</v>
      </c>
      <c r="H5" s="174">
        <f t="shared" ref="H5:H9" si="0">100/6</f>
        <v>16.666666666666668</v>
      </c>
      <c r="I5" s="80">
        <v>46387</v>
      </c>
      <c r="J5" s="162"/>
      <c r="K5" s="160"/>
    </row>
    <row r="6" spans="1:11" ht="75" x14ac:dyDescent="0.25">
      <c r="A6" s="175">
        <v>3</v>
      </c>
      <c r="B6" s="67" t="s">
        <v>123</v>
      </c>
      <c r="C6" s="67" t="s">
        <v>78</v>
      </c>
      <c r="D6" s="67" t="s">
        <v>125</v>
      </c>
      <c r="E6" s="67" t="s">
        <v>20</v>
      </c>
      <c r="F6" s="67" t="s">
        <v>124</v>
      </c>
      <c r="G6" s="67" t="s">
        <v>21</v>
      </c>
      <c r="H6" s="174">
        <f t="shared" si="0"/>
        <v>16.666666666666668</v>
      </c>
      <c r="I6" s="80">
        <v>46387</v>
      </c>
      <c r="J6" s="67"/>
      <c r="K6" s="176"/>
    </row>
    <row r="7" spans="1:11" s="169" customFormat="1" ht="75" x14ac:dyDescent="0.25">
      <c r="A7" s="175">
        <v>4</v>
      </c>
      <c r="B7" s="171" t="s">
        <v>39</v>
      </c>
      <c r="C7" s="171" t="s">
        <v>78</v>
      </c>
      <c r="D7" s="67" t="s">
        <v>88</v>
      </c>
      <c r="E7" s="67" t="s">
        <v>22</v>
      </c>
      <c r="F7" s="172" t="s">
        <v>126</v>
      </c>
      <c r="G7" s="172" t="s">
        <v>23</v>
      </c>
      <c r="H7" s="174">
        <f t="shared" si="0"/>
        <v>16.666666666666668</v>
      </c>
      <c r="I7" s="132" t="s">
        <v>92</v>
      </c>
      <c r="J7" s="172"/>
      <c r="K7" s="177"/>
    </row>
    <row r="8" spans="1:11" s="170" customFormat="1" ht="60" x14ac:dyDescent="0.25">
      <c r="A8" s="175">
        <v>5</v>
      </c>
      <c r="B8" s="67" t="s">
        <v>24</v>
      </c>
      <c r="C8" s="67" t="s">
        <v>127</v>
      </c>
      <c r="D8" s="67" t="s">
        <v>72</v>
      </c>
      <c r="E8" s="67" t="s">
        <v>25</v>
      </c>
      <c r="F8" s="67"/>
      <c r="G8" s="67" t="s">
        <v>128</v>
      </c>
      <c r="H8" s="174">
        <f t="shared" si="0"/>
        <v>16.666666666666668</v>
      </c>
      <c r="I8" s="80">
        <v>46387</v>
      </c>
      <c r="J8" s="67"/>
      <c r="K8" s="178"/>
    </row>
    <row r="9" spans="1:11" s="170" customFormat="1" ht="75" x14ac:dyDescent="0.25">
      <c r="A9" s="179">
        <v>6</v>
      </c>
      <c r="B9" s="135" t="s">
        <v>129</v>
      </c>
      <c r="C9" s="70" t="s">
        <v>93</v>
      </c>
      <c r="D9" s="70" t="s">
        <v>47</v>
      </c>
      <c r="E9" s="133" t="s">
        <v>94</v>
      </c>
      <c r="F9" s="173" t="s">
        <v>95</v>
      </c>
      <c r="G9" s="132" t="s">
        <v>96</v>
      </c>
      <c r="H9" s="174">
        <f t="shared" si="0"/>
        <v>16.666666666666668</v>
      </c>
      <c r="I9" s="132" t="s">
        <v>92</v>
      </c>
      <c r="J9" s="67"/>
      <c r="K9" s="176"/>
    </row>
    <row r="10" spans="1:11" ht="15.75" customHeight="1" thickBot="1" x14ac:dyDescent="0.3">
      <c r="A10" s="180"/>
      <c r="B10" s="7"/>
      <c r="H10" s="181">
        <f>SUM(H4:H9)</f>
        <v>100.00000000000001</v>
      </c>
      <c r="K10" s="182"/>
    </row>
    <row r="11" spans="1:11" ht="15.75" customHeight="1" x14ac:dyDescent="0.25">
      <c r="A11" s="287" t="s">
        <v>119</v>
      </c>
      <c r="B11" s="288"/>
      <c r="C11" s="288"/>
      <c r="D11" s="288"/>
      <c r="E11" s="288"/>
      <c r="F11" s="288"/>
      <c r="G11" s="288"/>
      <c r="H11" s="288"/>
      <c r="I11" s="288"/>
      <c r="J11" s="288"/>
      <c r="K11" s="289"/>
    </row>
    <row r="12" spans="1:11" ht="16.5" customHeight="1" thickBot="1" x14ac:dyDescent="0.3">
      <c r="A12" s="290" t="s">
        <v>120</v>
      </c>
      <c r="B12" s="291"/>
      <c r="C12" s="291"/>
      <c r="D12" s="291"/>
      <c r="E12" s="291"/>
      <c r="F12" s="291"/>
      <c r="G12" s="291"/>
      <c r="H12" s="291"/>
      <c r="I12" s="291"/>
      <c r="J12" s="291"/>
      <c r="K12" s="292"/>
    </row>
  </sheetData>
  <mergeCells count="7">
    <mergeCell ref="A11:K11"/>
    <mergeCell ref="A12:K12"/>
    <mergeCell ref="D3:E3"/>
    <mergeCell ref="A1:C1"/>
    <mergeCell ref="J1:K1"/>
    <mergeCell ref="C2:K2"/>
    <mergeCell ref="A2:B2"/>
  </mergeCells>
  <pageMargins left="0.31496062992125978" right="0.31496062992125978" top="0.51181102362204722" bottom="0.43307086614173229" header="0.31496062992125978" footer="0.31496062992125978"/>
  <pageSetup paperSize="9" scale="5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1"/>
  <sheetViews>
    <sheetView topLeftCell="B1" zoomScale="80" zoomScaleNormal="80" workbookViewId="0">
      <selection activeCell="I5" sqref="I5"/>
    </sheetView>
  </sheetViews>
  <sheetFormatPr defaultColWidth="9.140625" defaultRowHeight="15" x14ac:dyDescent="0.25"/>
  <cols>
    <col min="1" max="1" width="2.42578125" style="4" bestFit="1" customWidth="1"/>
    <col min="2" max="2" width="102" style="11" customWidth="1"/>
    <col min="3" max="3" width="5" style="8" customWidth="1"/>
    <col min="4" max="4" width="3.140625" style="22" bestFit="1" customWidth="1"/>
    <col min="5" max="5" width="22.85546875" style="22" customWidth="1"/>
    <col min="6" max="6" width="42.140625" style="8" customWidth="1"/>
    <col min="7" max="7" width="72.28515625" style="9" customWidth="1"/>
    <col min="8" max="8" width="9.85546875" style="9" bestFit="1" customWidth="1"/>
    <col min="9" max="9" width="13" style="26" bestFit="1" customWidth="1"/>
    <col min="10" max="10" width="11.28515625" style="11" bestFit="1" customWidth="1"/>
    <col min="11" max="11" width="32" style="12" customWidth="1"/>
    <col min="12" max="12" width="55.42578125" style="4" customWidth="1"/>
    <col min="13" max="13" width="10.28515625" style="4" customWidth="1"/>
    <col min="14" max="14" width="9.28515625" style="4" customWidth="1"/>
    <col min="15" max="17" width="9.140625" style="4" customWidth="1"/>
    <col min="18" max="16384" width="9.140625" style="4"/>
  </cols>
  <sheetData>
    <row r="1" spans="1:11" ht="15" customHeight="1" thickBot="1" x14ac:dyDescent="0.3">
      <c r="A1" s="307" t="s">
        <v>0</v>
      </c>
      <c r="B1" s="308"/>
      <c r="C1" s="308"/>
      <c r="D1" s="309"/>
      <c r="E1" s="24" t="s">
        <v>1</v>
      </c>
      <c r="F1" s="18" t="s">
        <v>26</v>
      </c>
      <c r="G1" s="3"/>
      <c r="H1" s="3"/>
      <c r="I1" s="25"/>
      <c r="J1" s="277"/>
      <c r="K1" s="297"/>
    </row>
    <row r="2" spans="1:11" ht="15" customHeight="1" thickBot="1" x14ac:dyDescent="0.3">
      <c r="A2" s="305" t="s">
        <v>117</v>
      </c>
      <c r="B2" s="306"/>
      <c r="C2" s="304" t="s">
        <v>27</v>
      </c>
      <c r="D2" s="298"/>
      <c r="E2" s="298"/>
      <c r="F2" s="298"/>
      <c r="G2" s="298"/>
      <c r="H2" s="298"/>
      <c r="I2" s="298"/>
      <c r="J2" s="298"/>
      <c r="K2" s="299"/>
    </row>
    <row r="3" spans="1:11" ht="58.5" thickBot="1" x14ac:dyDescent="0.3">
      <c r="A3" s="248" t="s">
        <v>2</v>
      </c>
      <c r="B3" s="249" t="s">
        <v>3</v>
      </c>
      <c r="C3" s="13" t="s">
        <v>4</v>
      </c>
      <c r="D3" s="269" t="s">
        <v>5</v>
      </c>
      <c r="E3" s="270"/>
      <c r="F3" s="5" t="s">
        <v>6</v>
      </c>
      <c r="G3" s="5" t="s">
        <v>7</v>
      </c>
      <c r="H3" s="250" t="s">
        <v>8</v>
      </c>
      <c r="I3" s="6" t="s">
        <v>9</v>
      </c>
      <c r="J3" s="16" t="s">
        <v>10</v>
      </c>
      <c r="K3" s="17" t="s">
        <v>11</v>
      </c>
    </row>
    <row r="4" spans="1:11" s="20" customFormat="1" ht="155.25" customHeight="1" x14ac:dyDescent="0.25">
      <c r="A4" s="151">
        <v>1</v>
      </c>
      <c r="B4" s="240" t="s">
        <v>170</v>
      </c>
      <c r="C4" s="241" t="s">
        <v>58</v>
      </c>
      <c r="D4" s="242" t="s">
        <v>47</v>
      </c>
      <c r="E4" s="243" t="s">
        <v>80</v>
      </c>
      <c r="F4" s="244" t="s">
        <v>159</v>
      </c>
      <c r="G4" s="245" t="s">
        <v>168</v>
      </c>
      <c r="H4" s="246">
        <f>100/6</f>
        <v>16.666666666666668</v>
      </c>
      <c r="I4" s="254">
        <v>46388</v>
      </c>
      <c r="J4" s="247" t="s">
        <v>112</v>
      </c>
      <c r="K4" s="159"/>
    </row>
    <row r="5" spans="1:11" ht="60.75" customHeight="1" x14ac:dyDescent="0.25">
      <c r="A5" s="152">
        <v>2</v>
      </c>
      <c r="B5" s="136" t="s">
        <v>106</v>
      </c>
      <c r="C5" s="148" t="s">
        <v>58</v>
      </c>
      <c r="D5" s="148" t="s">
        <v>72</v>
      </c>
      <c r="E5" s="78" t="s">
        <v>98</v>
      </c>
      <c r="F5" s="77" t="s">
        <v>161</v>
      </c>
      <c r="G5" s="78" t="s">
        <v>107</v>
      </c>
      <c r="H5" s="167">
        <f t="shared" ref="H5:H9" si="0">100/6</f>
        <v>16.666666666666668</v>
      </c>
      <c r="I5" s="70" t="s">
        <v>108</v>
      </c>
      <c r="J5" s="149" t="s">
        <v>112</v>
      </c>
      <c r="K5" s="160"/>
    </row>
    <row r="6" spans="1:11" ht="60" x14ac:dyDescent="0.25">
      <c r="A6" s="151">
        <v>3</v>
      </c>
      <c r="B6" s="183" t="s">
        <v>101</v>
      </c>
      <c r="C6" s="70" t="s">
        <v>46</v>
      </c>
      <c r="D6" s="156" t="s">
        <v>47</v>
      </c>
      <c r="E6" s="132" t="s">
        <v>109</v>
      </c>
      <c r="F6" s="150" t="s">
        <v>110</v>
      </c>
      <c r="G6" s="235" t="s">
        <v>111</v>
      </c>
      <c r="H6" s="167">
        <f t="shared" si="0"/>
        <v>16.666666666666668</v>
      </c>
      <c r="I6" s="70" t="s">
        <v>108</v>
      </c>
      <c r="J6" s="149" t="s">
        <v>112</v>
      </c>
      <c r="K6" s="160"/>
    </row>
    <row r="7" spans="1:11" ht="47.25" x14ac:dyDescent="0.25">
      <c r="A7" s="152">
        <v>4</v>
      </c>
      <c r="B7" s="147" t="s">
        <v>118</v>
      </c>
      <c r="C7" s="161" t="s">
        <v>46</v>
      </c>
      <c r="D7" s="162" t="s">
        <v>47</v>
      </c>
      <c r="E7" s="162" t="s">
        <v>28</v>
      </c>
      <c r="F7" s="161"/>
      <c r="G7" s="162" t="s">
        <v>29</v>
      </c>
      <c r="H7" s="167">
        <f t="shared" si="0"/>
        <v>16.666666666666668</v>
      </c>
      <c r="I7" s="70" t="s">
        <v>108</v>
      </c>
      <c r="J7" s="149" t="s">
        <v>112</v>
      </c>
      <c r="K7" s="160"/>
    </row>
    <row r="8" spans="1:11" ht="63" x14ac:dyDescent="0.25">
      <c r="A8" s="151">
        <v>5</v>
      </c>
      <c r="B8" s="147" t="s">
        <v>102</v>
      </c>
      <c r="C8" s="77" t="s">
        <v>46</v>
      </c>
      <c r="D8" s="156" t="s">
        <v>47</v>
      </c>
      <c r="E8" s="157" t="s">
        <v>103</v>
      </c>
      <c r="F8" s="157" t="s">
        <v>104</v>
      </c>
      <c r="G8" s="157" t="s">
        <v>105</v>
      </c>
      <c r="H8" s="167">
        <f t="shared" si="0"/>
        <v>16.666666666666668</v>
      </c>
      <c r="I8" s="70" t="s">
        <v>108</v>
      </c>
      <c r="J8" s="149" t="s">
        <v>112</v>
      </c>
      <c r="K8" s="141"/>
    </row>
    <row r="9" spans="1:11" ht="48" customHeight="1" thickBot="1" x14ac:dyDescent="0.3">
      <c r="A9" s="153">
        <v>6</v>
      </c>
      <c r="B9" s="154" t="s">
        <v>113</v>
      </c>
      <c r="C9" s="155" t="s">
        <v>78</v>
      </c>
      <c r="D9" s="155" t="s">
        <v>47</v>
      </c>
      <c r="E9" s="157" t="s">
        <v>114</v>
      </c>
      <c r="F9" s="158" t="s">
        <v>115</v>
      </c>
      <c r="G9" s="157" t="s">
        <v>116</v>
      </c>
      <c r="H9" s="168">
        <f t="shared" si="0"/>
        <v>16.666666666666668</v>
      </c>
      <c r="I9" s="164" t="s">
        <v>108</v>
      </c>
      <c r="J9" s="165" t="s">
        <v>112</v>
      </c>
      <c r="K9" s="163"/>
    </row>
    <row r="10" spans="1:11" ht="15.75" thickBot="1" x14ac:dyDescent="0.3">
      <c r="A10" s="301" t="s">
        <v>119</v>
      </c>
      <c r="B10" s="302"/>
      <c r="C10" s="302"/>
      <c r="D10" s="302"/>
      <c r="E10" s="302"/>
      <c r="F10" s="302"/>
      <c r="G10" s="302"/>
      <c r="H10" s="302"/>
      <c r="I10" s="302"/>
      <c r="J10" s="303"/>
    </row>
    <row r="11" spans="1:11" ht="16.5" thickBot="1" x14ac:dyDescent="0.3">
      <c r="A11" s="271" t="s">
        <v>120</v>
      </c>
      <c r="B11" s="272"/>
      <c r="C11" s="272"/>
      <c r="D11" s="272"/>
      <c r="E11" s="272"/>
      <c r="F11" s="272"/>
      <c r="G11" s="272"/>
      <c r="H11" s="272"/>
      <c r="I11" s="272"/>
      <c r="J11" s="273"/>
    </row>
  </sheetData>
  <mergeCells count="7">
    <mergeCell ref="A10:J10"/>
    <mergeCell ref="A11:J11"/>
    <mergeCell ref="J1:K1"/>
    <mergeCell ref="C2:K2"/>
    <mergeCell ref="A2:B2"/>
    <mergeCell ref="A1:D1"/>
    <mergeCell ref="D3:E3"/>
  </mergeCells>
  <pageMargins left="0.70866141732283472" right="0.70866141732283472" top="0.74803149606299213" bottom="0.74803149606299213" header="0.31496062992125984" footer="0.31496062992125984"/>
  <pageSetup paperSize="9" scale="4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11"/>
  <sheetViews>
    <sheetView tabSelected="1" topLeftCell="A4" workbookViewId="0">
      <selection activeCell="I5" sqref="I5"/>
    </sheetView>
  </sheetViews>
  <sheetFormatPr defaultColWidth="9.140625" defaultRowHeight="15" x14ac:dyDescent="0.25"/>
  <cols>
    <col min="1" max="1" width="3.85546875" style="190" bestFit="1" customWidth="1"/>
    <col min="2" max="2" width="69" style="12" customWidth="1"/>
    <col min="3" max="3" width="5" style="8" customWidth="1"/>
    <col min="4" max="4" width="3.140625" style="22" bestFit="1" customWidth="1"/>
    <col min="5" max="5" width="22.85546875" style="22" customWidth="1"/>
    <col min="6" max="6" width="24.28515625" style="8" customWidth="1"/>
    <col min="7" max="7" width="49" style="9" customWidth="1"/>
    <col min="8" max="8" width="6.42578125" style="9" bestFit="1" customWidth="1"/>
    <col min="9" max="9" width="11.85546875" style="26" customWidth="1"/>
    <col min="10" max="10" width="11.28515625" style="11" bestFit="1" customWidth="1"/>
    <col min="11" max="11" width="32" style="12" customWidth="1"/>
    <col min="12" max="12" width="55.42578125" style="4" customWidth="1"/>
    <col min="13" max="13" width="10.28515625" style="4" customWidth="1"/>
    <col min="14" max="14" width="9.28515625" style="4" customWidth="1"/>
    <col min="15" max="17" width="9.140625" style="4" customWidth="1"/>
    <col min="18" max="16384" width="9.140625" style="4"/>
  </cols>
  <sheetData>
    <row r="1" spans="1:11" ht="15" customHeight="1" x14ac:dyDescent="0.25">
      <c r="A1" s="274" t="s">
        <v>0</v>
      </c>
      <c r="B1" s="275"/>
      <c r="C1" s="276"/>
      <c r="D1" s="25"/>
      <c r="E1" s="24" t="s">
        <v>1</v>
      </c>
      <c r="F1" s="18" t="s">
        <v>30</v>
      </c>
      <c r="G1" s="3"/>
      <c r="H1" s="3"/>
      <c r="I1" s="25"/>
      <c r="J1" s="277"/>
      <c r="K1" s="278"/>
    </row>
    <row r="2" spans="1:11" ht="15" customHeight="1" thickBot="1" x14ac:dyDescent="0.3">
      <c r="A2" s="282" t="s">
        <v>31</v>
      </c>
      <c r="B2" s="283"/>
      <c r="C2" s="279" t="s">
        <v>32</v>
      </c>
      <c r="D2" s="280"/>
      <c r="E2" s="280"/>
      <c r="F2" s="280"/>
      <c r="G2" s="280"/>
      <c r="H2" s="280"/>
      <c r="I2" s="280"/>
      <c r="J2" s="280"/>
      <c r="K2" s="281"/>
    </row>
    <row r="3" spans="1:11" ht="66" customHeight="1" thickBot="1" x14ac:dyDescent="0.3">
      <c r="A3" s="29" t="s">
        <v>2</v>
      </c>
      <c r="B3" s="188" t="s">
        <v>3</v>
      </c>
      <c r="C3" s="31" t="s">
        <v>4</v>
      </c>
      <c r="D3" s="269" t="s">
        <v>5</v>
      </c>
      <c r="E3" s="270"/>
      <c r="F3" s="32" t="s">
        <v>6</v>
      </c>
      <c r="G3" s="32" t="s">
        <v>7</v>
      </c>
      <c r="H3" s="166" t="s">
        <v>8</v>
      </c>
      <c r="I3" s="34" t="s">
        <v>9</v>
      </c>
      <c r="J3" s="30" t="s">
        <v>10</v>
      </c>
      <c r="K3" s="35" t="s">
        <v>11</v>
      </c>
    </row>
    <row r="4" spans="1:11" s="20" customFormat="1" ht="220.5" customHeight="1" x14ac:dyDescent="0.25">
      <c r="A4" s="191">
        <v>1</v>
      </c>
      <c r="B4" s="21" t="s">
        <v>169</v>
      </c>
      <c r="C4" s="75" t="s">
        <v>58</v>
      </c>
      <c r="D4" s="76" t="s">
        <v>47</v>
      </c>
      <c r="E4" s="77" t="s">
        <v>80</v>
      </c>
      <c r="F4" s="78" t="s">
        <v>160</v>
      </c>
      <c r="G4" s="23" t="s">
        <v>168</v>
      </c>
      <c r="H4" s="200">
        <f>100/5</f>
        <v>20</v>
      </c>
      <c r="I4" s="195" t="s">
        <v>70</v>
      </c>
      <c r="J4" s="195" t="s">
        <v>138</v>
      </c>
      <c r="K4" s="140"/>
    </row>
    <row r="5" spans="1:11" ht="47.25" x14ac:dyDescent="0.25">
      <c r="A5" s="191">
        <v>2</v>
      </c>
      <c r="B5" s="136" t="s">
        <v>97</v>
      </c>
      <c r="C5" s="88" t="s">
        <v>58</v>
      </c>
      <c r="D5" s="88" t="s">
        <v>72</v>
      </c>
      <c r="E5" s="67" t="s">
        <v>98</v>
      </c>
      <c r="F5" s="77"/>
      <c r="G5" s="67" t="s">
        <v>81</v>
      </c>
      <c r="H5" s="200">
        <f t="shared" ref="H5:H8" si="0">100/5</f>
        <v>20</v>
      </c>
      <c r="I5" s="196">
        <v>46387</v>
      </c>
      <c r="J5" s="195" t="s">
        <v>138</v>
      </c>
      <c r="K5" s="140"/>
    </row>
    <row r="6" spans="1:11" ht="51" x14ac:dyDescent="0.25">
      <c r="A6" s="191">
        <v>3</v>
      </c>
      <c r="B6" s="136" t="s">
        <v>132</v>
      </c>
      <c r="C6" s="67" t="s">
        <v>78</v>
      </c>
      <c r="D6" s="67" t="s">
        <v>47</v>
      </c>
      <c r="E6" s="67" t="s">
        <v>33</v>
      </c>
      <c r="F6" s="184" t="s">
        <v>133</v>
      </c>
      <c r="G6" s="67" t="s">
        <v>38</v>
      </c>
      <c r="H6" s="200">
        <f t="shared" si="0"/>
        <v>20</v>
      </c>
      <c r="I6" s="196">
        <v>46387</v>
      </c>
      <c r="J6" s="195" t="s">
        <v>138</v>
      </c>
      <c r="K6" s="140"/>
    </row>
    <row r="7" spans="1:11" ht="89.25" x14ac:dyDescent="0.25">
      <c r="A7" s="191">
        <v>4</v>
      </c>
      <c r="B7" s="136" t="s">
        <v>135</v>
      </c>
      <c r="C7" s="67" t="s">
        <v>58</v>
      </c>
      <c r="D7" s="67" t="s">
        <v>47</v>
      </c>
      <c r="E7" s="67" t="s">
        <v>130</v>
      </c>
      <c r="F7" s="67" t="s">
        <v>134</v>
      </c>
      <c r="G7" s="67" t="s">
        <v>131</v>
      </c>
      <c r="H7" s="200">
        <f t="shared" si="0"/>
        <v>20</v>
      </c>
      <c r="I7" s="252" t="s">
        <v>139</v>
      </c>
      <c r="J7" s="195" t="s">
        <v>138</v>
      </c>
      <c r="K7" s="140"/>
    </row>
    <row r="8" spans="1:11" ht="60.75" thickBot="1" x14ac:dyDescent="0.3">
      <c r="A8" s="192">
        <v>5</v>
      </c>
      <c r="B8" s="193" t="s">
        <v>137</v>
      </c>
      <c r="C8" s="193" t="s">
        <v>46</v>
      </c>
      <c r="D8" s="193" t="s">
        <v>47</v>
      </c>
      <c r="E8" s="193" t="s">
        <v>136</v>
      </c>
      <c r="F8" s="193"/>
      <c r="G8" s="193" t="s">
        <v>34</v>
      </c>
      <c r="H8" s="201">
        <f t="shared" si="0"/>
        <v>20</v>
      </c>
      <c r="I8" s="251">
        <v>46387</v>
      </c>
      <c r="J8" s="197" t="s">
        <v>138</v>
      </c>
      <c r="K8" s="194"/>
    </row>
    <row r="9" spans="1:11" ht="15" customHeight="1" thickBot="1" x14ac:dyDescent="0.3">
      <c r="A9" s="255"/>
      <c r="B9" s="256"/>
      <c r="C9" s="198"/>
      <c r="D9" s="198"/>
      <c r="E9" s="198"/>
      <c r="F9" s="198"/>
      <c r="G9" s="26"/>
      <c r="H9" s="213">
        <f>SUM(H4:H8)</f>
        <v>100</v>
      </c>
      <c r="I9" s="10"/>
      <c r="K9" s="199"/>
    </row>
    <row r="10" spans="1:11" ht="15.75" customHeight="1" thickBot="1" x14ac:dyDescent="0.3">
      <c r="A10" s="313" t="s">
        <v>119</v>
      </c>
      <c r="B10" s="314"/>
      <c r="C10" s="314"/>
      <c r="D10" s="314"/>
      <c r="E10" s="314"/>
      <c r="F10" s="314"/>
      <c r="G10" s="314"/>
      <c r="H10" s="314"/>
      <c r="I10" s="314"/>
      <c r="J10" s="314"/>
      <c r="K10" s="315"/>
    </row>
    <row r="11" spans="1:11" ht="16.5" customHeight="1" thickBot="1" x14ac:dyDescent="0.3">
      <c r="A11" s="310" t="s">
        <v>120</v>
      </c>
      <c r="B11" s="311"/>
      <c r="C11" s="311"/>
      <c r="D11" s="311"/>
      <c r="E11" s="311"/>
      <c r="F11" s="311"/>
      <c r="G11" s="311"/>
      <c r="H11" s="311"/>
      <c r="I11" s="311"/>
      <c r="J11" s="311"/>
      <c r="K11" s="312"/>
    </row>
  </sheetData>
  <mergeCells count="8">
    <mergeCell ref="A11:K11"/>
    <mergeCell ref="A9:B9"/>
    <mergeCell ref="D3:E3"/>
    <mergeCell ref="A1:C1"/>
    <mergeCell ref="J1:K1"/>
    <mergeCell ref="C2:K2"/>
    <mergeCell ref="A2:B2"/>
    <mergeCell ref="A10:K10"/>
  </mergeCells>
  <pageMargins left="0.31496062992125978" right="0.31496062992125978" top="0.51181102362204722" bottom="0.43307086614173229" header="0.31496062992125978" footer="0.31496062992125978"/>
  <pageSetup paperSize="9" scale="5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8"/>
  <sheetViews>
    <sheetView zoomScale="84" zoomScaleNormal="84" workbookViewId="0">
      <selection activeCell="M8" sqref="M8"/>
    </sheetView>
  </sheetViews>
  <sheetFormatPr defaultColWidth="9.140625" defaultRowHeight="15" x14ac:dyDescent="0.25"/>
  <cols>
    <col min="1" max="1" width="3.85546875" style="15" bestFit="1" customWidth="1"/>
    <col min="2" max="2" width="102" style="11" customWidth="1"/>
    <col min="3" max="3" width="5" style="8" customWidth="1"/>
    <col min="4" max="4" width="3.7109375" style="8" customWidth="1"/>
    <col min="5" max="5" width="22.85546875" style="8" customWidth="1"/>
    <col min="6" max="6" width="21.85546875" style="8" customWidth="1"/>
    <col min="7" max="7" width="49" style="9" customWidth="1"/>
    <col min="8" max="8" width="7.140625" style="9" customWidth="1"/>
    <col min="9" max="9" width="14.28515625" style="26" customWidth="1"/>
    <col min="10" max="10" width="11.28515625" style="11" customWidth="1"/>
    <col min="11" max="11" width="32" style="12" customWidth="1"/>
    <col min="12" max="12" width="10.28515625" style="4" customWidth="1"/>
    <col min="13" max="13" width="9.28515625" style="4" customWidth="1"/>
    <col min="14" max="16" width="9.140625" style="4" customWidth="1"/>
    <col min="17" max="16384" width="9.140625" style="4"/>
  </cols>
  <sheetData>
    <row r="1" spans="1:11" ht="15" customHeight="1" x14ac:dyDescent="0.25">
      <c r="A1" s="274" t="s">
        <v>0</v>
      </c>
      <c r="B1" s="275"/>
      <c r="C1" s="276"/>
      <c r="D1" s="1"/>
      <c r="E1" s="2" t="s">
        <v>1</v>
      </c>
      <c r="F1" s="18" t="s">
        <v>35</v>
      </c>
      <c r="G1" s="3"/>
      <c r="H1" s="3"/>
      <c r="I1" s="25"/>
      <c r="J1" s="277"/>
      <c r="K1" s="278"/>
    </row>
    <row r="2" spans="1:11" ht="15" customHeight="1" thickBot="1" x14ac:dyDescent="0.3">
      <c r="A2" s="282" t="s">
        <v>18</v>
      </c>
      <c r="B2" s="283"/>
      <c r="C2" s="279" t="s">
        <v>36</v>
      </c>
      <c r="D2" s="280"/>
      <c r="E2" s="280"/>
      <c r="F2" s="280"/>
      <c r="G2" s="280"/>
      <c r="H2" s="280"/>
      <c r="I2" s="280"/>
      <c r="J2" s="280"/>
      <c r="K2" s="281"/>
    </row>
    <row r="3" spans="1:11" ht="66" customHeight="1" thickBot="1" x14ac:dyDescent="0.3">
      <c r="A3" s="14" t="s">
        <v>2</v>
      </c>
      <c r="B3" s="16" t="s">
        <v>3</v>
      </c>
      <c r="C3" s="13" t="s">
        <v>4</v>
      </c>
      <c r="D3" s="318" t="s">
        <v>5</v>
      </c>
      <c r="E3" s="319"/>
      <c r="F3" s="5" t="s">
        <v>6</v>
      </c>
      <c r="G3" s="5" t="s">
        <v>7</v>
      </c>
      <c r="H3" s="228" t="s">
        <v>8</v>
      </c>
      <c r="I3" s="6" t="s">
        <v>9</v>
      </c>
      <c r="J3" s="16" t="s">
        <v>10</v>
      </c>
      <c r="K3" s="17" t="s">
        <v>11</v>
      </c>
    </row>
    <row r="4" spans="1:11" s="20" customFormat="1" ht="75" x14ac:dyDescent="0.25">
      <c r="A4" s="229">
        <v>1</v>
      </c>
      <c r="B4" s="226" t="s">
        <v>152</v>
      </c>
      <c r="C4" s="222" t="s">
        <v>149</v>
      </c>
      <c r="D4" s="223" t="s">
        <v>125</v>
      </c>
      <c r="E4" s="224" t="s">
        <v>150</v>
      </c>
      <c r="F4" s="187"/>
      <c r="G4" s="225" t="s">
        <v>151</v>
      </c>
      <c r="H4" s="224">
        <f>100/2</f>
        <v>50</v>
      </c>
      <c r="I4" s="224" t="s">
        <v>108</v>
      </c>
      <c r="J4" s="231" t="s">
        <v>155</v>
      </c>
      <c r="K4" s="186"/>
    </row>
    <row r="5" spans="1:11" ht="45" x14ac:dyDescent="0.25">
      <c r="A5" s="230">
        <v>2</v>
      </c>
      <c r="B5" s="132" t="s">
        <v>154</v>
      </c>
      <c r="C5" s="132" t="s">
        <v>46</v>
      </c>
      <c r="D5" s="132" t="s">
        <v>47</v>
      </c>
      <c r="E5" s="70" t="s">
        <v>153</v>
      </c>
      <c r="F5" s="70"/>
      <c r="G5" s="132" t="s">
        <v>37</v>
      </c>
      <c r="H5" s="70">
        <f>100/2</f>
        <v>50</v>
      </c>
      <c r="I5" s="70" t="s">
        <v>108</v>
      </c>
      <c r="J5" s="225" t="s">
        <v>155</v>
      </c>
      <c r="K5" s="140"/>
    </row>
    <row r="6" spans="1:11" ht="15.75" thickBot="1" x14ac:dyDescent="0.3">
      <c r="A6" s="185"/>
      <c r="B6" s="139"/>
      <c r="C6" s="189"/>
      <c r="D6" s="316"/>
      <c r="E6" s="317"/>
      <c r="F6" s="189"/>
      <c r="G6" s="36"/>
      <c r="H6" s="227">
        <f>SUM(H4:H5)</f>
        <v>100</v>
      </c>
      <c r="I6" s="36"/>
      <c r="J6" s="36"/>
      <c r="K6" s="140"/>
    </row>
    <row r="7" spans="1:11" ht="15.75" customHeight="1" thickBot="1" x14ac:dyDescent="0.3">
      <c r="A7" s="313" t="s">
        <v>119</v>
      </c>
      <c r="B7" s="314"/>
      <c r="C7" s="314"/>
      <c r="D7" s="314"/>
      <c r="E7" s="314"/>
      <c r="F7" s="314"/>
      <c r="G7" s="314"/>
      <c r="H7" s="314"/>
      <c r="I7" s="314"/>
      <c r="J7" s="314"/>
      <c r="K7" s="315"/>
    </row>
    <row r="8" spans="1:11" ht="16.5" customHeight="1" thickBot="1" x14ac:dyDescent="0.3">
      <c r="A8" s="310" t="s">
        <v>120</v>
      </c>
      <c r="B8" s="311"/>
      <c r="C8" s="311"/>
      <c r="D8" s="311"/>
      <c r="E8" s="311"/>
      <c r="F8" s="311"/>
      <c r="G8" s="311"/>
      <c r="H8" s="311"/>
      <c r="I8" s="311"/>
      <c r="J8" s="311"/>
      <c r="K8" s="312"/>
    </row>
  </sheetData>
  <mergeCells count="8">
    <mergeCell ref="A8:K8"/>
    <mergeCell ref="C2:K2"/>
    <mergeCell ref="D6:E6"/>
    <mergeCell ref="A2:B2"/>
    <mergeCell ref="A1:C1"/>
    <mergeCell ref="A7:K7"/>
    <mergeCell ref="J1:K1"/>
    <mergeCell ref="D3:E3"/>
  </mergeCells>
  <pageMargins left="0.31496062992125984" right="0.31496062992125984" top="0.51181102362204722" bottom="0.43307086614173229" header="0.31496062992125984" footer="0.31496062992125984"/>
  <pageSetup paperSize="9" scale="50" fitToWidth="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9"/>
  <sheetViews>
    <sheetView workbookViewId="0">
      <selection activeCell="L5" sqref="L5"/>
    </sheetView>
  </sheetViews>
  <sheetFormatPr defaultColWidth="9.140625" defaultRowHeight="15" x14ac:dyDescent="0.25"/>
  <cols>
    <col min="1" max="1" width="3.85546875" style="50" bestFit="1" customWidth="1"/>
    <col min="2" max="2" width="102" style="51" customWidth="1"/>
    <col min="3" max="3" width="4.42578125" style="51" bestFit="1" customWidth="1"/>
    <col min="4" max="4" width="2.42578125" style="51" bestFit="1" customWidth="1"/>
    <col min="5" max="5" width="14.7109375" style="51" customWidth="1"/>
    <col min="6" max="6" width="26.7109375" style="51" bestFit="1" customWidth="1"/>
    <col min="7" max="7" width="37.42578125" style="52" customWidth="1"/>
    <col min="8" max="8" width="6.42578125" style="52" bestFit="1" customWidth="1"/>
    <col min="9" max="9" width="11.42578125" style="52" customWidth="1"/>
    <col min="10" max="10" width="9.42578125" style="51" bestFit="1" customWidth="1"/>
    <col min="11" max="11" width="27.42578125" style="51" bestFit="1" customWidth="1"/>
    <col min="12" max="12" width="55.42578125" style="41" customWidth="1"/>
    <col min="13" max="13" width="10.28515625" style="41" customWidth="1"/>
    <col min="14" max="14" width="9.28515625" style="41" customWidth="1"/>
    <col min="15" max="17" width="9.140625" style="41" customWidth="1"/>
    <col min="18" max="16384" width="9.140625" style="41"/>
  </cols>
  <sheetData>
    <row r="1" spans="1:11" x14ac:dyDescent="0.25">
      <c r="A1" s="327" t="s">
        <v>0</v>
      </c>
      <c r="B1" s="328"/>
      <c r="C1" s="329"/>
      <c r="D1" s="37"/>
      <c r="E1" s="38" t="s">
        <v>1</v>
      </c>
      <c r="F1" s="39" t="s">
        <v>35</v>
      </c>
      <c r="G1" s="40"/>
      <c r="H1" s="40"/>
      <c r="I1" s="37"/>
      <c r="J1" s="330"/>
      <c r="K1" s="331"/>
    </row>
    <row r="2" spans="1:11" ht="15.75" thickBot="1" x14ac:dyDescent="0.3">
      <c r="A2" s="325" t="s">
        <v>18</v>
      </c>
      <c r="B2" s="326"/>
      <c r="C2" s="322" t="s">
        <v>147</v>
      </c>
      <c r="D2" s="323"/>
      <c r="E2" s="323"/>
      <c r="F2" s="323"/>
      <c r="G2" s="323"/>
      <c r="H2" s="323"/>
      <c r="I2" s="323"/>
      <c r="J2" s="323"/>
      <c r="K2" s="324"/>
    </row>
    <row r="3" spans="1:11" ht="59.25" customHeight="1" x14ac:dyDescent="0.25">
      <c r="A3" s="42" t="s">
        <v>2</v>
      </c>
      <c r="B3" s="43" t="s">
        <v>3</v>
      </c>
      <c r="C3" s="31" t="s">
        <v>4</v>
      </c>
      <c r="D3" s="332" t="s">
        <v>5</v>
      </c>
      <c r="E3" s="333"/>
      <c r="F3" s="209" t="s">
        <v>6</v>
      </c>
      <c r="G3" s="44" t="s">
        <v>7</v>
      </c>
      <c r="H3" s="45" t="s">
        <v>8</v>
      </c>
      <c r="I3" s="46" t="s">
        <v>9</v>
      </c>
      <c r="J3" s="232" t="s">
        <v>10</v>
      </c>
      <c r="K3" s="47" t="s">
        <v>11</v>
      </c>
    </row>
    <row r="4" spans="1:11" s="49" customFormat="1" ht="75" x14ac:dyDescent="0.25">
      <c r="A4" s="217">
        <v>1</v>
      </c>
      <c r="B4" s="208" t="s">
        <v>146</v>
      </c>
      <c r="C4" s="205" t="s">
        <v>46</v>
      </c>
      <c r="D4" s="205" t="s">
        <v>47</v>
      </c>
      <c r="E4" s="206" t="s">
        <v>142</v>
      </c>
      <c r="F4" s="221" t="s">
        <v>143</v>
      </c>
      <c r="G4" s="207" t="s">
        <v>144</v>
      </c>
      <c r="H4" s="210">
        <f>100/2</f>
        <v>50</v>
      </c>
      <c r="I4" s="233" t="s">
        <v>108</v>
      </c>
      <c r="J4" s="233" t="s">
        <v>148</v>
      </c>
      <c r="K4" s="218"/>
    </row>
    <row r="5" spans="1:11" ht="45" x14ac:dyDescent="0.25">
      <c r="A5" s="219">
        <v>2</v>
      </c>
      <c r="B5" s="215" t="s">
        <v>145</v>
      </c>
      <c r="C5" s="203" t="s">
        <v>46</v>
      </c>
      <c r="D5" s="204" t="s">
        <v>47</v>
      </c>
      <c r="E5" s="220" t="s">
        <v>141</v>
      </c>
      <c r="F5" s="48"/>
      <c r="G5" s="202" t="s">
        <v>140</v>
      </c>
      <c r="H5" s="216">
        <f>100/2</f>
        <v>50</v>
      </c>
      <c r="I5" s="234" t="s">
        <v>92</v>
      </c>
      <c r="J5" s="233" t="s">
        <v>148</v>
      </c>
      <c r="K5" s="218"/>
    </row>
    <row r="6" spans="1:11" s="4" customFormat="1" ht="15" customHeight="1" thickBot="1" x14ac:dyDescent="0.3">
      <c r="A6" s="320"/>
      <c r="B6" s="321"/>
      <c r="C6" s="198"/>
      <c r="D6" s="198"/>
      <c r="E6" s="198"/>
      <c r="F6" s="198"/>
      <c r="G6" s="26"/>
      <c r="H6" s="214">
        <f>SUM(H2:H5)</f>
        <v>100</v>
      </c>
      <c r="I6" s="10"/>
      <c r="J6" s="11"/>
      <c r="K6" s="199"/>
    </row>
    <row r="7" spans="1:11" s="4" customFormat="1" ht="15.75" customHeight="1" thickBot="1" x14ac:dyDescent="0.3">
      <c r="A7" s="313" t="s">
        <v>119</v>
      </c>
      <c r="B7" s="314"/>
      <c r="C7" s="314"/>
      <c r="D7" s="314"/>
      <c r="E7" s="314"/>
      <c r="F7" s="314"/>
      <c r="G7" s="314"/>
      <c r="H7" s="314"/>
      <c r="I7" s="314"/>
      <c r="J7" s="314"/>
      <c r="K7" s="315"/>
    </row>
    <row r="8" spans="1:11" s="4" customFormat="1" ht="16.5" customHeight="1" thickBot="1" x14ac:dyDescent="0.3">
      <c r="A8" s="310" t="s">
        <v>120</v>
      </c>
      <c r="B8" s="311"/>
      <c r="C8" s="311"/>
      <c r="D8" s="311"/>
      <c r="E8" s="311"/>
      <c r="F8" s="311"/>
      <c r="G8" s="311"/>
      <c r="H8" s="311"/>
      <c r="I8" s="311"/>
      <c r="J8" s="311"/>
      <c r="K8" s="312"/>
    </row>
    <row r="9" spans="1:11" x14ac:dyDescent="0.25">
      <c r="B9" s="41"/>
    </row>
  </sheetData>
  <mergeCells count="8">
    <mergeCell ref="A6:B6"/>
    <mergeCell ref="A8:K8"/>
    <mergeCell ref="C2:K2"/>
    <mergeCell ref="A2:B2"/>
    <mergeCell ref="A1:C1"/>
    <mergeCell ref="A7:K7"/>
    <mergeCell ref="J1:K1"/>
    <mergeCell ref="D3:E3"/>
  </mergeCells>
  <phoneticPr fontId="17" type="noConversion"/>
  <pageMargins left="0.31496062992125978" right="0.31496062992125978" top="0.51181102362204722" bottom="0.43307086614173229" header="0.31496062992125978" footer="0.31496062992125978"/>
  <pageSetup paperSize="9" scale="4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7</vt:i4>
      </vt:variant>
    </vt:vector>
  </HeadingPairs>
  <TitlesOfParts>
    <vt:vector size="7" baseType="lpstr">
      <vt:lpstr>SEGRETARIO</vt:lpstr>
      <vt:lpstr>EQ_FIN</vt:lpstr>
      <vt:lpstr>EQ_TEC</vt:lpstr>
      <vt:lpstr>PL</vt:lpstr>
      <vt:lpstr>ISTR_AMM_50_50</vt:lpstr>
      <vt:lpstr>Vericani</vt:lpstr>
      <vt:lpstr>Ghiozzi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dd-16-014 dd-16-014</cp:lastModifiedBy>
  <cp:lastPrinted>2026-03-12T18:08:45Z</cp:lastPrinted>
  <dcterms:created xsi:type="dcterms:W3CDTF">2006-09-25T09:17:32Z</dcterms:created>
  <dcterms:modified xsi:type="dcterms:W3CDTF">2026-04-01T13:41:03Z</dcterms:modified>
</cp:coreProperties>
</file>